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Sheet1" sheetId="1" r:id="rId1"/>
  </sheets>
  <definedNames>
    <definedName name="RxC">'Sheet1'!$A$11</definedName>
    <definedName name="Scale">'Sheet1'!$N$2</definedName>
    <definedName name="Tincre">'Sheet1'!$A$13</definedName>
  </definedNames>
  <calcPr fullCalcOnLoad="1"/>
</workbook>
</file>

<file path=xl/sharedStrings.xml><?xml version="1.0" encoding="utf-8"?>
<sst xmlns="http://schemas.openxmlformats.org/spreadsheetml/2006/main" count="34" uniqueCount="29">
  <si>
    <t>Vtransformer</t>
  </si>
  <si>
    <t>R</t>
  </si>
  <si>
    <t>RC</t>
  </si>
  <si>
    <t>C mult.</t>
  </si>
  <si>
    <t>time</t>
  </si>
  <si>
    <t>T_ms</t>
  </si>
  <si>
    <t>1/4 cycle time</t>
  </si>
  <si>
    <t>step no.</t>
  </si>
  <si>
    <t>Transformer Voltage</t>
  </si>
  <si>
    <t>Transformer Current Rating</t>
  </si>
  <si>
    <t>Transformer Impedance</t>
  </si>
  <si>
    <t>Ctotal</t>
  </si>
  <si>
    <t>Power Line Freq</t>
  </si>
  <si>
    <t>Time increment (1000 iterations)</t>
  </si>
  <si>
    <t>Vcap</t>
  </si>
  <si>
    <t>Omega (W) angular frequency</t>
  </si>
  <si>
    <t>Peak transformer voltage</t>
  </si>
  <si>
    <t>Cmatched</t>
  </si>
  <si>
    <t>Stored Energy</t>
  </si>
  <si>
    <t>Time</t>
  </si>
  <si>
    <t>Vtrans</t>
  </si>
  <si>
    <t>Joules</t>
  </si>
  <si>
    <t>J-scaled</t>
  </si>
  <si>
    <t>C0075</t>
  </si>
  <si>
    <t>C0053</t>
  </si>
  <si>
    <t>C00375</t>
  </si>
  <si>
    <t>J0053</t>
  </si>
  <si>
    <t>J0075</t>
  </si>
  <si>
    <t>J00375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</si>
</sst>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E+00"/>
    <numFmt numFmtId="166" formatCode="0.0000"/>
    <numFmt numFmtId="167" formatCode="0.0E+00"/>
    <numFmt numFmtId="168" formatCode="00.\K\V"/>
    <numFmt numFmtId="169" formatCode="##.\K\V"/>
    <numFmt numFmtId="170" formatCode="##\K\V"/>
    <numFmt numFmtId="171" formatCode="00000"/>
    <numFmt numFmtId="172" formatCode="0.000"/>
  </numFmts>
  <fonts count="6">
    <font>
      <sz val="10"/>
      <name val="Arial"/>
      <family val="0"/>
    </font>
    <font>
      <sz val="16.75"/>
      <name val="Arial"/>
      <family val="0"/>
    </font>
    <font>
      <b/>
      <sz val="11.75"/>
      <name val="Arial"/>
      <family val="2"/>
    </font>
    <font>
      <sz val="18.25"/>
      <name val="Arial"/>
      <family val="0"/>
    </font>
    <font>
      <sz val="19.25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Vtransformer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Sheet1!$E$2:$E$1682</c:f>
              <c:numCache/>
            </c:numRef>
          </c:xVal>
          <c:yVal>
            <c:numRef>
              <c:f>Sheet1!$F$2:$F$1682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Vcap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Sheet1!$E$2:$E$1682</c:f>
              <c:numCache/>
            </c:numRef>
          </c:xVal>
          <c:yVal>
            <c:numRef>
              <c:f>Sheet1!$G$2:$G$1682</c:f>
              <c:numCache/>
            </c:numRef>
          </c:yVal>
          <c:smooth val="0"/>
        </c:ser>
        <c:axId val="63635551"/>
        <c:axId val="35849048"/>
      </c:scatterChart>
      <c:valAx>
        <c:axId val="63635551"/>
        <c:scaling>
          <c:orientation val="minMax"/>
          <c:max val="7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35849048"/>
        <c:crosses val="autoZero"/>
        <c:crossBetween val="midCat"/>
        <c:dispUnits/>
        <c:majorUnit val="1"/>
      </c:valAx>
      <c:valAx>
        <c:axId val="3584904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6355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Vtrans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Sheet1!$J$2:$J$19</c:f>
              <c:numCache/>
            </c:numRef>
          </c:xVal>
          <c:yVal>
            <c:numRef>
              <c:f>Sheet1!$K$2:$K$19</c:f>
              <c:numCache/>
            </c:numRef>
          </c:yVal>
          <c:smooth val="1"/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Vcap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Sheet1!$J$2:$J$19</c:f>
              <c:numCache/>
            </c:numRef>
          </c:xVal>
          <c:yVal>
            <c:numRef>
              <c:f>Sheet1!$L$2:$L$19</c:f>
              <c:numCache/>
            </c:numRef>
          </c:yVal>
          <c:smooth val="1"/>
        </c:ser>
        <c:ser>
          <c:idx val="3"/>
          <c:order val="2"/>
          <c:tx>
            <c:strRef>
              <c:f>Sheet1!$N$1</c:f>
              <c:strCache>
                <c:ptCount val="1"/>
                <c:pt idx="0">
                  <c:v>J-scaled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Sheet1!$J$2:$J$19</c:f>
              <c:numCache/>
            </c:numRef>
          </c:xVal>
          <c:yVal>
            <c:numRef>
              <c:f>Sheet1!$N$2:$N$19</c:f>
              <c:numCache/>
            </c:numRef>
          </c:yVal>
          <c:smooth val="1"/>
        </c:ser>
        <c:axId val="54205977"/>
        <c:axId val="18091746"/>
      </c:scatterChart>
      <c:valAx>
        <c:axId val="54205977"/>
        <c:scaling>
          <c:orientation val="minMax"/>
          <c:max val="7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8091746"/>
        <c:crosses val="autoZero"/>
        <c:crossBetween val="midCat"/>
        <c:dispUnits/>
        <c:majorUnit val="1"/>
      </c:valAx>
      <c:valAx>
        <c:axId val="1809174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205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811"/>
          <c:h val="0.957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Vtrans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Sheet1!$P$2:$P$19</c:f>
              <c:numCache/>
            </c:numRef>
          </c:xVal>
          <c:yVal>
            <c:numRef>
              <c:f>Sheet1!$Q$2:$Q$19</c:f>
              <c:numCache/>
            </c:numRef>
          </c:yVal>
          <c:smooth val="1"/>
        </c:ser>
        <c:ser>
          <c:idx val="1"/>
          <c:order val="1"/>
          <c:tx>
            <c:strRef>
              <c:f>Sheet1!$R$1</c:f>
              <c:strCache>
                <c:ptCount val="1"/>
                <c:pt idx="0">
                  <c:v>C0053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Sheet1!$P$2:$P$19</c:f>
              <c:numCache/>
            </c:numRef>
          </c:xVal>
          <c:yVal>
            <c:numRef>
              <c:f>Sheet1!$R$2:$R$19</c:f>
              <c:numCache/>
            </c:numRef>
          </c:yVal>
          <c:smooth val="1"/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C0075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Sheet1!$P$2:$P$19</c:f>
              <c:numCache/>
            </c:numRef>
          </c:xVal>
          <c:yVal>
            <c:numRef>
              <c:f>Sheet1!$S$2:$S$19</c:f>
              <c:numCache/>
            </c:numRef>
          </c:y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C00375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Sheet1!$P$2:$P$19</c:f>
              <c:numCache/>
            </c:numRef>
          </c:xVal>
          <c:yVal>
            <c:numRef>
              <c:f>Sheet1!$T$2:$T$19</c:f>
              <c:numCache/>
            </c:numRef>
          </c:yVal>
          <c:smooth val="1"/>
        </c:ser>
        <c:axId val="28607987"/>
        <c:axId val="56145292"/>
      </c:scatterChart>
      <c:valAx>
        <c:axId val="28607987"/>
        <c:scaling>
          <c:orientation val="minMax"/>
          <c:max val="7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6145292"/>
        <c:crosses val="autoZero"/>
        <c:crossBetween val="midCat"/>
        <c:dispUnits/>
        <c:majorUnit val="1"/>
      </c:valAx>
      <c:valAx>
        <c:axId val="5614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0425"/>
          <c:w val="0.1965"/>
          <c:h val="0.3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78825"/>
          <c:h val="0.971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Vtrans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Sheet1!$V$2:$V$19</c:f>
              <c:numCache/>
            </c:numRef>
          </c:xVal>
          <c:yVal>
            <c:numRef>
              <c:f>Sheet1!$W$2:$W$19</c:f>
              <c:numCache/>
            </c:numRef>
          </c:yVal>
          <c:smooth val="1"/>
        </c:ser>
        <c:ser>
          <c:idx val="1"/>
          <c:order val="1"/>
          <c:tx>
            <c:strRef>
              <c:f>Sheet1!$X$1</c:f>
              <c:strCache>
                <c:ptCount val="1"/>
                <c:pt idx="0">
                  <c:v>J0053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Sheet1!$V$2:$V$19</c:f>
              <c:numCache/>
            </c:numRef>
          </c:xVal>
          <c:yVal>
            <c:numRef>
              <c:f>Sheet1!$X$2:$X$19</c:f>
              <c:numCache/>
            </c:numRef>
          </c:yVal>
          <c:smooth val="1"/>
        </c:ser>
        <c:ser>
          <c:idx val="2"/>
          <c:order val="2"/>
          <c:tx>
            <c:strRef>
              <c:f>Sheet1!$Y$1</c:f>
              <c:strCache>
                <c:ptCount val="1"/>
                <c:pt idx="0">
                  <c:v>J0075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Sheet1!$V$2:$V$19</c:f>
              <c:numCache/>
            </c:numRef>
          </c:xVal>
          <c:yVal>
            <c:numRef>
              <c:f>Sheet1!$Y$2:$Y$19</c:f>
              <c:numCache/>
            </c:numRef>
          </c:yVal>
          <c:smooth val="1"/>
        </c:ser>
        <c:ser>
          <c:idx val="3"/>
          <c:order val="3"/>
          <c:tx>
            <c:strRef>
              <c:f>Sheet1!$Z$1</c:f>
              <c:strCache>
                <c:ptCount val="1"/>
                <c:pt idx="0">
                  <c:v>J00375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Sheet1!$V$2:$V$19</c:f>
              <c:numCache/>
            </c:numRef>
          </c:xVal>
          <c:yVal>
            <c:numRef>
              <c:f>Sheet1!$Z$2:$Z$19</c:f>
              <c:numCache/>
            </c:numRef>
          </c:yVal>
          <c:smooth val="1"/>
        </c:ser>
        <c:axId val="35545581"/>
        <c:axId val="51474774"/>
      </c:scatterChart>
      <c:valAx>
        <c:axId val="35545581"/>
        <c:scaling>
          <c:orientation val="minMax"/>
          <c:max val="7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1474774"/>
        <c:crosses val="autoZero"/>
        <c:crossBetween val="midCat"/>
        <c:dispUnits/>
        <c:majorUnit val="1"/>
      </c:valAx>
      <c:valAx>
        <c:axId val="5147477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26"/>
          <c:w val="0.17475"/>
          <c:h val="0.3227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276225</xdr:colOff>
      <xdr:row>0</xdr:row>
      <xdr:rowOff>123825</xdr:rowOff>
    </xdr:from>
    <xdr:to>
      <xdr:col>41</xdr:col>
      <xdr:colOff>514350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22679025" y="123825"/>
        <a:ext cx="5724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15</xdr:row>
      <xdr:rowOff>38100</xdr:rowOff>
    </xdr:from>
    <xdr:to>
      <xdr:col>3</xdr:col>
      <xdr:colOff>428625</xdr:colOff>
      <xdr:row>26</xdr:row>
      <xdr:rowOff>114300</xdr:rowOff>
    </xdr:to>
    <xdr:graphicFrame>
      <xdr:nvGraphicFramePr>
        <xdr:cNvPr id="2" name="Chart 3"/>
        <xdr:cNvGraphicFramePr/>
      </xdr:nvGraphicFramePr>
      <xdr:xfrm>
        <a:off x="38100" y="2466975"/>
        <a:ext cx="34480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16</xdr:row>
      <xdr:rowOff>57150</xdr:rowOff>
    </xdr:from>
    <xdr:to>
      <xdr:col>22</xdr:col>
      <xdr:colOff>428625</xdr:colOff>
      <xdr:row>37</xdr:row>
      <xdr:rowOff>123825</xdr:rowOff>
    </xdr:to>
    <xdr:graphicFrame>
      <xdr:nvGraphicFramePr>
        <xdr:cNvPr id="3" name="Chart 4"/>
        <xdr:cNvGraphicFramePr/>
      </xdr:nvGraphicFramePr>
      <xdr:xfrm>
        <a:off x="10401300" y="2647950"/>
        <a:ext cx="62388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285750</xdr:colOff>
      <xdr:row>37</xdr:row>
      <xdr:rowOff>85725</xdr:rowOff>
    </xdr:from>
    <xdr:to>
      <xdr:col>22</xdr:col>
      <xdr:colOff>438150</xdr:colOff>
      <xdr:row>58</xdr:row>
      <xdr:rowOff>104775</xdr:rowOff>
    </xdr:to>
    <xdr:graphicFrame>
      <xdr:nvGraphicFramePr>
        <xdr:cNvPr id="4" name="Chart 5"/>
        <xdr:cNvGraphicFramePr/>
      </xdr:nvGraphicFramePr>
      <xdr:xfrm>
        <a:off x="10401300" y="6076950"/>
        <a:ext cx="62484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3"/>
  <sheetViews>
    <sheetView tabSelected="1" workbookViewId="0" topLeftCell="A1">
      <selection activeCell="B17" sqref="B17"/>
    </sheetView>
  </sheetViews>
  <sheetFormatPr defaultColWidth="9.140625" defaultRowHeight="12.75"/>
  <cols>
    <col min="2" max="2" width="27.57421875" style="0" customWidth="1"/>
    <col min="4" max="5" width="13.00390625" style="3" customWidth="1"/>
    <col min="6" max="7" width="12.140625" style="2" customWidth="1"/>
    <col min="8" max="8" width="12.421875" style="0" bestFit="1" customWidth="1"/>
    <col min="9" max="10" width="12.421875" style="0" customWidth="1"/>
    <col min="23" max="25" width="9.57421875" style="0" bestFit="1" customWidth="1"/>
    <col min="26" max="26" width="9.28125" style="0" bestFit="1" customWidth="1"/>
  </cols>
  <sheetData>
    <row r="1" spans="3:26" ht="12.75">
      <c r="C1" t="s">
        <v>7</v>
      </c>
      <c r="D1" s="6" t="s">
        <v>4</v>
      </c>
      <c r="E1" s="6" t="s">
        <v>5</v>
      </c>
      <c r="F1" s="7" t="s">
        <v>0</v>
      </c>
      <c r="G1" s="7" t="s">
        <v>14</v>
      </c>
      <c r="H1" t="s">
        <v>18</v>
      </c>
      <c r="J1" t="s">
        <v>19</v>
      </c>
      <c r="K1" t="s">
        <v>20</v>
      </c>
      <c r="L1" t="s">
        <v>14</v>
      </c>
      <c r="M1" t="s">
        <v>21</v>
      </c>
      <c r="N1" s="9" t="s">
        <v>22</v>
      </c>
      <c r="P1" s="2" t="s">
        <v>19</v>
      </c>
      <c r="Q1" s="9" t="s">
        <v>20</v>
      </c>
      <c r="R1" s="9" t="s">
        <v>24</v>
      </c>
      <c r="S1" s="9" t="s">
        <v>23</v>
      </c>
      <c r="T1" s="9" t="s">
        <v>25</v>
      </c>
      <c r="U1" s="9"/>
      <c r="V1" s="2" t="s">
        <v>19</v>
      </c>
      <c r="W1" s="9" t="s">
        <v>20</v>
      </c>
      <c r="X1" s="9" t="s">
        <v>26</v>
      </c>
      <c r="Y1" s="9" t="s">
        <v>27</v>
      </c>
      <c r="Z1" s="9" t="s">
        <v>28</v>
      </c>
    </row>
    <row r="2" spans="1:26" ht="12.75">
      <c r="A2">
        <v>60</v>
      </c>
      <c r="B2" t="s">
        <v>12</v>
      </c>
      <c r="D2" s="3">
        <v>0</v>
      </c>
      <c r="E2" s="4">
        <f>D2*1000</f>
        <v>0</v>
      </c>
      <c r="F2" s="2">
        <f aca="true" t="shared" si="0" ref="F2:F65">$A$14*SIN($A$3*D2)</f>
        <v>0</v>
      </c>
      <c r="G2" s="2">
        <v>0</v>
      </c>
      <c r="H2" s="4">
        <f aca="true" t="shared" si="1" ref="H2:H33">0.5*G2^2*$A$10</f>
        <v>0</v>
      </c>
      <c r="I2" s="4"/>
      <c r="J2" s="2">
        <f>E2</f>
        <v>0</v>
      </c>
      <c r="K2" s="2">
        <f>F2</f>
        <v>0</v>
      </c>
      <c r="L2" s="2">
        <f>G2</f>
        <v>0</v>
      </c>
      <c r="M2" s="4">
        <f>H2</f>
        <v>0</v>
      </c>
      <c r="N2" s="9">
        <f>30000*M2</f>
        <v>0</v>
      </c>
      <c r="P2" s="2">
        <v>0</v>
      </c>
      <c r="Q2" s="9">
        <v>0</v>
      </c>
      <c r="R2" s="9">
        <v>0</v>
      </c>
      <c r="S2" s="9">
        <v>0</v>
      </c>
      <c r="T2" s="9">
        <v>0</v>
      </c>
      <c r="U2" s="9"/>
      <c r="V2" s="2">
        <v>0</v>
      </c>
      <c r="W2" s="8">
        <f>Q2/21213</f>
        <v>0</v>
      </c>
      <c r="X2" s="8">
        <v>0</v>
      </c>
      <c r="Y2" s="8">
        <v>0</v>
      </c>
      <c r="Z2" s="8">
        <v>0</v>
      </c>
    </row>
    <row r="3" spans="1:26" ht="12.75">
      <c r="A3">
        <f>2*PI()*A2</f>
        <v>376.99111843077515</v>
      </c>
      <c r="B3" t="s">
        <v>15</v>
      </c>
      <c r="C3">
        <v>1</v>
      </c>
      <c r="D3" s="3">
        <f aca="true" t="shared" si="2" ref="D3:D34">D2+$A$13</f>
        <v>4.166666666666667E-06</v>
      </c>
      <c r="E3" s="4">
        <f aca="true" t="shared" si="3" ref="E3:E66">D3*1000</f>
        <v>0.004166666666666667</v>
      </c>
      <c r="F3" s="2">
        <f t="shared" si="0"/>
        <v>33.321608333221626</v>
      </c>
      <c r="G3" s="2">
        <f>IF(F3&gt;G2,F3-(F3-G2)*EXP(-Tincre/RxC),F3+(G2-F3)*EXP(-Tincre/RxC))</f>
        <v>0.05230037260230347</v>
      </c>
      <c r="H3" s="4">
        <f t="shared" si="1"/>
        <v>7.2556854541443235E-12</v>
      </c>
      <c r="I3" s="4"/>
      <c r="J3" s="2">
        <f>E102</f>
        <v>0.41666666666666574</v>
      </c>
      <c r="K3" s="2">
        <f>F102</f>
        <v>3318.476131237107</v>
      </c>
      <c r="L3" s="2">
        <f>G102</f>
        <v>250.415732517155</v>
      </c>
      <c r="M3" s="4">
        <f>H102</f>
        <v>0.0001663382398851342</v>
      </c>
      <c r="N3" s="9">
        <f aca="true" t="shared" si="4" ref="N3:N19">30000*M3</f>
        <v>4.990147196554026</v>
      </c>
      <c r="P3" s="2">
        <v>0.41666666666666574</v>
      </c>
      <c r="Q3" s="9">
        <v>3318.476131237107</v>
      </c>
      <c r="R3" s="9">
        <v>250.415732517155</v>
      </c>
      <c r="S3" s="9">
        <v>179.76153036941423</v>
      </c>
      <c r="T3" s="9">
        <v>346.7363945353968</v>
      </c>
      <c r="U3" s="9"/>
      <c r="V3" s="2">
        <v>0.41666666666666574</v>
      </c>
      <c r="W3" s="8">
        <f aca="true" t="shared" si="5" ref="W3:W19">Q3/21213</f>
        <v>0.15643596526833106</v>
      </c>
      <c r="X3" s="8">
        <v>0.0001663382398851342</v>
      </c>
      <c r="Y3" s="8">
        <v>0.00012122086886129134</v>
      </c>
      <c r="Z3" s="8">
        <v>0.00022550321673424074</v>
      </c>
    </row>
    <row r="4" spans="1:26" ht="12.75">
      <c r="A4">
        <v>15000</v>
      </c>
      <c r="B4" t="s">
        <v>8</v>
      </c>
      <c r="C4">
        <v>2</v>
      </c>
      <c r="D4" s="3">
        <f t="shared" si="2"/>
        <v>8.333333333333334E-06</v>
      </c>
      <c r="E4" s="4">
        <f t="shared" si="3"/>
        <v>0.008333333333333333</v>
      </c>
      <c r="F4" s="2">
        <f t="shared" si="0"/>
        <v>66.64313444868709</v>
      </c>
      <c r="G4" s="2">
        <f aca="true" t="shared" si="6" ref="G4:G67">IF(F4&gt;G3,F4-(F4-G3)*EXP(-Tincre/RxC),F4+(G3-F4)*EXP(-Tincre/RxC))</f>
        <v>0.15681890001698662</v>
      </c>
      <c r="H4" s="4">
        <f t="shared" si="1"/>
        <v>6.52327500576207E-11</v>
      </c>
      <c r="I4" s="4"/>
      <c r="J4" s="2">
        <f>E202</f>
        <v>0.8333333333333299</v>
      </c>
      <c r="K4" s="2">
        <f>F202</f>
        <v>6555.240366732289</v>
      </c>
      <c r="L4" s="2">
        <f>G202</f>
        <v>941.6439664658128</v>
      </c>
      <c r="M4" s="4">
        <f>H202</f>
        <v>0.0023520271864025024</v>
      </c>
      <c r="N4" s="9">
        <f t="shared" si="4"/>
        <v>70.56081559207507</v>
      </c>
      <c r="P4" s="2">
        <v>0.8333333333333299</v>
      </c>
      <c r="Q4" s="9">
        <v>6555.240366732289</v>
      </c>
      <c r="R4" s="9">
        <v>941.6439664658128</v>
      </c>
      <c r="S4" s="9">
        <v>685.774926452852</v>
      </c>
      <c r="T4" s="9">
        <v>1278.2655774537725</v>
      </c>
      <c r="U4" s="9"/>
      <c r="V4" s="2">
        <v>0.8333333333333299</v>
      </c>
      <c r="W4" s="8">
        <f t="shared" si="5"/>
        <v>0.3090199578905524</v>
      </c>
      <c r="X4" s="8">
        <v>0.0023520271864025024</v>
      </c>
      <c r="Y4" s="8">
        <v>0.0017641970176327107</v>
      </c>
      <c r="Z4" s="8">
        <v>0.003064757180654201</v>
      </c>
    </row>
    <row r="5" spans="1:26" ht="12.75">
      <c r="A5">
        <v>0.03</v>
      </c>
      <c r="B5" t="s">
        <v>9</v>
      </c>
      <c r="C5">
        <v>3</v>
      </c>
      <c r="D5" s="3">
        <f t="shared" si="2"/>
        <v>1.25E-05</v>
      </c>
      <c r="E5" s="4">
        <f t="shared" si="3"/>
        <v>0.0125</v>
      </c>
      <c r="F5" s="2">
        <f t="shared" si="0"/>
        <v>99.96449612884311</v>
      </c>
      <c r="G5" s="2">
        <f t="shared" si="6"/>
        <v>0.31347336445450935</v>
      </c>
      <c r="H5" s="4">
        <f t="shared" si="1"/>
        <v>2.6065746755907625E-10</v>
      </c>
      <c r="I5" s="4"/>
      <c r="J5" s="2">
        <f>E302</f>
        <v>1.2499999999999942</v>
      </c>
      <c r="K5" s="2">
        <f>F302</f>
        <v>9630.592828803052</v>
      </c>
      <c r="L5" s="2">
        <f>G302</f>
        <v>1991.68977575599</v>
      </c>
      <c r="M5" s="4">
        <f>H302</f>
        <v>0.0105223385085645</v>
      </c>
      <c r="N5" s="9">
        <f t="shared" si="4"/>
        <v>315.670155256935</v>
      </c>
      <c r="P5" s="2">
        <v>1.2499999999999942</v>
      </c>
      <c r="Q5" s="9">
        <v>9630.592828803052</v>
      </c>
      <c r="R5" s="9">
        <v>1991.68977575599</v>
      </c>
      <c r="S5" s="9">
        <v>1470.8176661952384</v>
      </c>
      <c r="T5" s="9">
        <v>2653.4587097626163</v>
      </c>
      <c r="U5" s="9"/>
      <c r="V5" s="2">
        <v>1.2499999999999942</v>
      </c>
      <c r="W5" s="8">
        <f t="shared" si="5"/>
        <v>0.45399485357106734</v>
      </c>
      <c r="X5" s="8">
        <v>0.0105223385085645</v>
      </c>
      <c r="Y5" s="8">
        <v>0.008115243477803352</v>
      </c>
      <c r="Z5" s="8">
        <v>0.013206220717528085</v>
      </c>
    </row>
    <row r="6" spans="1:26" ht="12.75">
      <c r="A6">
        <f>A4/A5</f>
        <v>500000</v>
      </c>
      <c r="B6" t="s">
        <v>10</v>
      </c>
      <c r="C6">
        <v>4</v>
      </c>
      <c r="D6" s="3">
        <f t="shared" si="2"/>
        <v>1.6666666666666667E-05</v>
      </c>
      <c r="E6" s="4">
        <f t="shared" si="3"/>
        <v>0.016666666666666666</v>
      </c>
      <c r="F6" s="2">
        <f t="shared" si="0"/>
        <v>133.28561115654207</v>
      </c>
      <c r="G6" s="2">
        <f t="shared" si="6"/>
        <v>0.5221815481263548</v>
      </c>
      <c r="H6" s="4">
        <f t="shared" si="1"/>
        <v>7.232891064878127E-10</v>
      </c>
      <c r="I6" s="4"/>
      <c r="J6" s="2">
        <f>E402</f>
        <v>1.6666666666666583</v>
      </c>
      <c r="K6" s="2">
        <f>F402</f>
        <v>12468.808133323548</v>
      </c>
      <c r="L6" s="2">
        <f>G402</f>
        <v>3319.167921525088</v>
      </c>
      <c r="M6" s="4">
        <f>H402</f>
        <v>0.029223170394939</v>
      </c>
      <c r="N6" s="9">
        <f t="shared" si="4"/>
        <v>876.6951118481701</v>
      </c>
      <c r="P6" s="2">
        <v>1.6666666666666583</v>
      </c>
      <c r="Q6" s="9">
        <v>12468.808133323548</v>
      </c>
      <c r="R6" s="9">
        <v>3319.167921525088</v>
      </c>
      <c r="S6" s="9">
        <v>2484.4510637316034</v>
      </c>
      <c r="T6" s="9">
        <v>4343.806229267486</v>
      </c>
      <c r="U6" s="9"/>
      <c r="V6" s="2">
        <v>1.6666666666666583</v>
      </c>
      <c r="W6" s="8">
        <f t="shared" si="5"/>
        <v>0.5877908892341276</v>
      </c>
      <c r="X6" s="8">
        <v>0.029223170394939</v>
      </c>
      <c r="Y6" s="8">
        <v>0.023154999332616815</v>
      </c>
      <c r="Z6" s="8">
        <v>0.03539115783614051</v>
      </c>
    </row>
    <row r="7" spans="1:26" ht="12.75">
      <c r="A7">
        <f>A6</f>
        <v>500000</v>
      </c>
      <c r="B7" t="s">
        <v>1</v>
      </c>
      <c r="C7">
        <v>5</v>
      </c>
      <c r="D7" s="3">
        <f t="shared" si="2"/>
        <v>2.0833333333333336E-05</v>
      </c>
      <c r="E7" s="4">
        <f t="shared" si="3"/>
        <v>0.020833333333333336</v>
      </c>
      <c r="F7" s="2">
        <f t="shared" si="0"/>
        <v>166.60639731524512</v>
      </c>
      <c r="G7" s="2">
        <f>IF(F7&gt;G6,F7-(F7-G6)*EXP(-Tincre/RxC),F7+(G6-F7)*EXP(-Tincre/RxC))</f>
        <v>0.7828612332459102</v>
      </c>
      <c r="H7" s="4">
        <f t="shared" si="1"/>
        <v>1.6256927035055487E-09</v>
      </c>
      <c r="I7" s="4"/>
      <c r="J7" s="2">
        <f>E502</f>
        <v>2.0833333333333224</v>
      </c>
      <c r="K7" s="2">
        <f>F502</f>
        <v>14999.999999999938</v>
      </c>
      <c r="L7" s="2">
        <f>G502</f>
        <v>4843.933868661854</v>
      </c>
      <c r="M7" s="4">
        <f>H502</f>
        <v>0.06223938490019866</v>
      </c>
      <c r="N7" s="9">
        <f t="shared" si="4"/>
        <v>1867.1815470059598</v>
      </c>
      <c r="P7" s="2">
        <v>2.0833333333333224</v>
      </c>
      <c r="Q7" s="9">
        <v>14999.999999999938</v>
      </c>
      <c r="R7" s="9">
        <v>4843.933868661854</v>
      </c>
      <c r="S7" s="9">
        <v>3673.878058889275</v>
      </c>
      <c r="T7" s="9">
        <v>6231.892264554312</v>
      </c>
      <c r="U7" s="9"/>
      <c r="V7" s="2">
        <v>2.0833333333333224</v>
      </c>
      <c r="W7" s="8">
        <f t="shared" si="5"/>
        <v>0.7071135624381246</v>
      </c>
      <c r="X7" s="8">
        <v>0.06223938490019866</v>
      </c>
      <c r="Y7" s="8">
        <v>0.0506329642991632</v>
      </c>
      <c r="Z7" s="8">
        <v>0.07284399517458008</v>
      </c>
    </row>
    <row r="8" spans="1:26" ht="12.75">
      <c r="A8" s="1">
        <f>1/A6/A3</f>
        <v>5.305164769729845E-09</v>
      </c>
      <c r="B8" t="s">
        <v>17</v>
      </c>
      <c r="C8">
        <v>6</v>
      </c>
      <c r="D8" s="3">
        <f t="shared" si="2"/>
        <v>2.5000000000000005E-05</v>
      </c>
      <c r="E8" s="4">
        <f t="shared" si="3"/>
        <v>0.025000000000000005</v>
      </c>
      <c r="F8" s="2">
        <f t="shared" si="0"/>
        <v>199.9267723892246</v>
      </c>
      <c r="G8" s="2">
        <f t="shared" si="6"/>
        <v>1.0954302020298599</v>
      </c>
      <c r="H8" s="4">
        <f t="shared" si="1"/>
        <v>3.1830121953908128E-09</v>
      </c>
      <c r="I8" s="4"/>
      <c r="J8" s="2">
        <f>E602</f>
        <v>2.4999999999999867</v>
      </c>
      <c r="K8" s="2">
        <f>F602</f>
        <v>17161.842084530468</v>
      </c>
      <c r="L8" s="2">
        <f>G602</f>
        <v>6487.883830777335</v>
      </c>
      <c r="M8" s="4">
        <f>H602</f>
        <v>0.11165418638208907</v>
      </c>
      <c r="N8" s="9">
        <f t="shared" si="4"/>
        <v>3349.625591462672</v>
      </c>
      <c r="P8" s="2">
        <v>2.4999999999999867</v>
      </c>
      <c r="Q8" s="9">
        <v>17161.842084530468</v>
      </c>
      <c r="R8" s="9">
        <v>6487.883830777335</v>
      </c>
      <c r="S8" s="9">
        <v>4984.899464728693</v>
      </c>
      <c r="T8" s="9">
        <v>8210.530117500295</v>
      </c>
      <c r="U8" s="9"/>
      <c r="V8" s="2">
        <v>2.4999999999999867</v>
      </c>
      <c r="W8" s="8">
        <f t="shared" si="5"/>
        <v>0.809024752959528</v>
      </c>
      <c r="X8" s="8">
        <v>0.11165418638208907</v>
      </c>
      <c r="Y8" s="8">
        <v>0.09321733590304296</v>
      </c>
      <c r="Z8" s="8">
        <v>0.12644343351812257</v>
      </c>
    </row>
    <row r="9" spans="1:26" ht="12.75">
      <c r="A9">
        <v>1</v>
      </c>
      <c r="B9" t="s">
        <v>3</v>
      </c>
      <c r="C9">
        <v>7</v>
      </c>
      <c r="D9" s="3">
        <f t="shared" si="2"/>
        <v>2.9166666666666673E-05</v>
      </c>
      <c r="E9" s="4">
        <f t="shared" si="3"/>
        <v>0.029166666666666674</v>
      </c>
      <c r="F9" s="2">
        <f t="shared" si="0"/>
        <v>233.24665416376735</v>
      </c>
      <c r="G9" s="2">
        <f t="shared" si="6"/>
        <v>1.4598062366996487</v>
      </c>
      <c r="H9" s="4">
        <f t="shared" si="1"/>
        <v>5.652743909664549E-09</v>
      </c>
      <c r="I9" s="4"/>
      <c r="J9" s="2">
        <f>E702</f>
        <v>2.916666666666651</v>
      </c>
      <c r="K9" s="2">
        <f>F702</f>
        <v>18901.10266005146</v>
      </c>
      <c r="L9" s="2">
        <f>G702</f>
        <v>8175.875132303399</v>
      </c>
      <c r="M9" s="4">
        <f>H702</f>
        <v>0.17731169492071602</v>
      </c>
      <c r="N9" s="9">
        <f t="shared" si="4"/>
        <v>5319.350847621481</v>
      </c>
      <c r="P9" s="2">
        <v>2.916666666666651</v>
      </c>
      <c r="Q9" s="9">
        <v>18901.10266005146</v>
      </c>
      <c r="R9" s="9">
        <v>8175.875132303399</v>
      </c>
      <c r="S9" s="9">
        <v>6362.940881417309</v>
      </c>
      <c r="T9" s="9">
        <v>10182.394002514306</v>
      </c>
      <c r="U9" s="9"/>
      <c r="V9" s="2">
        <v>2.916666666666651</v>
      </c>
      <c r="W9" s="8">
        <f t="shared" si="5"/>
        <v>0.8910150690638504</v>
      </c>
      <c r="X9" s="8">
        <v>0.17731169492071602</v>
      </c>
      <c r="Y9" s="8">
        <v>0.15187967371622182</v>
      </c>
      <c r="Z9" s="8">
        <v>0.19447047683828259</v>
      </c>
    </row>
    <row r="10" spans="1:26" ht="12.75">
      <c r="A10" s="1">
        <f>A8*A9</f>
        <v>5.305164769729845E-09</v>
      </c>
      <c r="B10" t="s">
        <v>11</v>
      </c>
      <c r="C10">
        <v>8</v>
      </c>
      <c r="D10" s="3">
        <f t="shared" si="2"/>
        <v>3.333333333333334E-05</v>
      </c>
      <c r="E10" s="4">
        <f t="shared" si="3"/>
        <v>0.03333333333333334</v>
      </c>
      <c r="F10" s="2">
        <f t="shared" si="0"/>
        <v>266.5659604253773</v>
      </c>
      <c r="G10" s="2">
        <f t="shared" si="6"/>
        <v>1.875907119483486</v>
      </c>
      <c r="H10" s="4">
        <f t="shared" si="1"/>
        <v>9.33451041387069E-09</v>
      </c>
      <c r="I10" s="4"/>
      <c r="J10" s="2">
        <f>E802</f>
        <v>3.333333333333315</v>
      </c>
      <c r="K10" s="2">
        <f>F802</f>
        <v>20174.955358918673</v>
      </c>
      <c r="L10" s="2">
        <f>G802</f>
        <v>9836.719431028401</v>
      </c>
      <c r="M10" s="4">
        <f>H802</f>
        <v>0.2566666545555222</v>
      </c>
      <c r="N10" s="9">
        <f t="shared" si="4"/>
        <v>7699.999636665665</v>
      </c>
      <c r="P10" s="2">
        <v>3.333333333333315</v>
      </c>
      <c r="Q10" s="9">
        <v>20174.955358918673</v>
      </c>
      <c r="R10" s="9">
        <v>9836.719431028401</v>
      </c>
      <c r="S10" s="9">
        <v>7754.121191025668</v>
      </c>
      <c r="T10" s="9">
        <v>12060.00708217284</v>
      </c>
      <c r="U10" s="9"/>
      <c r="V10" s="2">
        <v>3.333333333333315</v>
      </c>
      <c r="W10" s="8">
        <f t="shared" si="5"/>
        <v>0.951065637058345</v>
      </c>
      <c r="X10" s="8">
        <v>0.2566666545555222</v>
      </c>
      <c r="Y10" s="8">
        <v>0.22555322854562435</v>
      </c>
      <c r="Z10" s="8">
        <v>0.2728029165719054</v>
      </c>
    </row>
    <row r="11" spans="1:26" ht="12.75">
      <c r="A11" s="1">
        <f>A7*A10</f>
        <v>0.002652582384864922</v>
      </c>
      <c r="B11" t="s">
        <v>2</v>
      </c>
      <c r="C11">
        <v>9</v>
      </c>
      <c r="D11" s="3">
        <f t="shared" si="2"/>
        <v>3.750000000000001E-05</v>
      </c>
      <c r="E11" s="4">
        <f t="shared" si="3"/>
        <v>0.03750000000000001</v>
      </c>
      <c r="F11" s="2">
        <f t="shared" si="0"/>
        <v>299.8846089619784</v>
      </c>
      <c r="G11" s="2">
        <f t="shared" si="6"/>
        <v>2.3436506326185054</v>
      </c>
      <c r="H11" s="4">
        <f t="shared" si="1"/>
        <v>1.45698347235247E-08</v>
      </c>
      <c r="I11" s="4"/>
      <c r="J11" s="2">
        <f>E902</f>
        <v>3.749999999999979</v>
      </c>
      <c r="K11" s="2">
        <f>F902</f>
        <v>20952.03370001128</v>
      </c>
      <c r="L11" s="2">
        <f>G902</f>
        <v>11404.203154515713</v>
      </c>
      <c r="M11" s="4">
        <f>H902</f>
        <v>0.3449838556696597</v>
      </c>
      <c r="N11" s="9">
        <f t="shared" si="4"/>
        <v>10349.515670089791</v>
      </c>
      <c r="P11" s="2">
        <v>3.749999999999979</v>
      </c>
      <c r="Q11" s="9">
        <v>20952.03370001128</v>
      </c>
      <c r="R11" s="9">
        <v>11404.203154515713</v>
      </c>
      <c r="S11" s="9">
        <v>9106.332923387376</v>
      </c>
      <c r="T11" s="9">
        <v>13765.966752133938</v>
      </c>
      <c r="U11" s="9"/>
      <c r="V11" s="2">
        <v>3.749999999999979</v>
      </c>
      <c r="W11" s="8">
        <f t="shared" si="5"/>
        <v>0.9876978126625787</v>
      </c>
      <c r="X11" s="8">
        <v>0.3449838556696597</v>
      </c>
      <c r="Y11" s="8">
        <v>0.3110791666350713</v>
      </c>
      <c r="Z11" s="8">
        <v>0.3554408313599188</v>
      </c>
    </row>
    <row r="12" spans="1:26" ht="12.75">
      <c r="A12">
        <f>0.25/A2</f>
        <v>0.004166666666666667</v>
      </c>
      <c r="B12" s="5" t="s">
        <v>6</v>
      </c>
      <c r="C12">
        <v>10</v>
      </c>
      <c r="D12" s="3">
        <f t="shared" si="2"/>
        <v>4.166666666666668E-05</v>
      </c>
      <c r="E12" s="4">
        <f t="shared" si="3"/>
        <v>0.04166666666666668</v>
      </c>
      <c r="F12" s="2">
        <f t="shared" si="0"/>
        <v>333.2025175631177</v>
      </c>
      <c r="G12" s="2">
        <f t="shared" si="6"/>
        <v>2.8629545583533513</v>
      </c>
      <c r="H12" s="4">
        <f t="shared" si="1"/>
        <v>2.1741914868748595E-08</v>
      </c>
      <c r="I12" s="4"/>
      <c r="J12" s="2">
        <f>E1002</f>
        <v>4.1666666666666705</v>
      </c>
      <c r="K12" s="2">
        <f>F1002</f>
        <v>21213.203435596428</v>
      </c>
      <c r="L12" s="2">
        <f>G1002</f>
        <v>12818.091914034796</v>
      </c>
      <c r="M12" s="4">
        <f>H1002</f>
        <v>0.43582851765993097</v>
      </c>
      <c r="N12" s="9">
        <f t="shared" si="4"/>
        <v>13074.85552979793</v>
      </c>
      <c r="P12" s="2">
        <v>4.1666666666666705</v>
      </c>
      <c r="Q12" s="9">
        <v>21213.203435596428</v>
      </c>
      <c r="R12" s="9">
        <v>12818.091914034796</v>
      </c>
      <c r="S12" s="9">
        <v>10370.304848284195</v>
      </c>
      <c r="T12" s="9">
        <v>15233.30605922675</v>
      </c>
      <c r="U12" s="9"/>
      <c r="V12" s="2">
        <v>4.1666666666666705</v>
      </c>
      <c r="W12" s="8">
        <f t="shared" si="5"/>
        <v>1.0000095901379544</v>
      </c>
      <c r="X12" s="8">
        <v>0.43582851765993097</v>
      </c>
      <c r="Y12" s="8">
        <v>0.4034288251692597</v>
      </c>
      <c r="Z12" s="8">
        <v>0.43525344677485417</v>
      </c>
    </row>
    <row r="13" spans="1:26" ht="12.75">
      <c r="A13">
        <f>A12/1000</f>
        <v>4.166666666666667E-06</v>
      </c>
      <c r="B13" t="s">
        <v>13</v>
      </c>
      <c r="C13">
        <v>11</v>
      </c>
      <c r="D13" s="3">
        <f t="shared" si="2"/>
        <v>4.583333333333335E-05</v>
      </c>
      <c r="E13" s="4">
        <f t="shared" si="3"/>
        <v>0.045833333333333344</v>
      </c>
      <c r="F13" s="2">
        <f t="shared" si="0"/>
        <v>366.5196040201675</v>
      </c>
      <c r="G13" s="2">
        <f t="shared" si="6"/>
        <v>3.433736678950936</v>
      </c>
      <c r="H13" s="4">
        <f t="shared" si="1"/>
        <v>3.127539881960916E-08</v>
      </c>
      <c r="I13" s="4"/>
      <c r="J13" s="2">
        <f>E1102</f>
        <v>4.5833333333333774</v>
      </c>
      <c r="K13" s="2">
        <f>F1102</f>
        <v>20952.033700011256</v>
      </c>
      <c r="L13" s="2">
        <f>G1102</f>
        <v>14025.078686680503</v>
      </c>
      <c r="M13" s="4">
        <f>H1102</f>
        <v>0.5217704676607632</v>
      </c>
      <c r="N13" s="9">
        <f t="shared" si="4"/>
        <v>15653.114029822895</v>
      </c>
      <c r="P13" s="2">
        <v>4.5833333333333774</v>
      </c>
      <c r="Q13" s="9">
        <v>20952.033700011256</v>
      </c>
      <c r="R13" s="9">
        <v>14025.078686680503</v>
      </c>
      <c r="S13" s="9">
        <v>11500.617906714231</v>
      </c>
      <c r="T13" s="9">
        <v>16405.90582188392</v>
      </c>
      <c r="U13" s="9"/>
      <c r="V13" s="2">
        <v>4.5833333333333774</v>
      </c>
      <c r="W13" s="8">
        <f t="shared" si="5"/>
        <v>0.9876978126625775</v>
      </c>
      <c r="X13" s="8">
        <v>0.5217704676607632</v>
      </c>
      <c r="Y13" s="8">
        <v>0.4961651179997903</v>
      </c>
      <c r="Z13" s="8">
        <v>0.5048406436071374</v>
      </c>
    </row>
    <row r="14" spans="1:26" ht="12.75">
      <c r="A14">
        <f>A4*SQRT(2)</f>
        <v>21213.203435596428</v>
      </c>
      <c r="B14" t="s">
        <v>16</v>
      </c>
      <c r="C14">
        <v>12</v>
      </c>
      <c r="D14" s="3">
        <f t="shared" si="2"/>
        <v>5.0000000000000016E-05</v>
      </c>
      <c r="E14" s="4">
        <f t="shared" si="3"/>
        <v>0.05000000000000002</v>
      </c>
      <c r="F14" s="2">
        <f t="shared" si="0"/>
        <v>399.83578612652894</v>
      </c>
      <c r="G14" s="2">
        <f t="shared" si="6"/>
        <v>4.055914776691623</v>
      </c>
      <c r="H14" s="4">
        <f t="shared" si="1"/>
        <v>4.363615977018345E-08</v>
      </c>
      <c r="I14" s="4"/>
      <c r="J14" s="2">
        <f>E1202</f>
        <v>5.000000000000085</v>
      </c>
      <c r="K14" s="2">
        <f>F1202</f>
        <v>20174.955358918513</v>
      </c>
      <c r="L14" s="2">
        <f>G1202</f>
        <v>14979.63919081475</v>
      </c>
      <c r="M14" s="4">
        <f>H1202</f>
        <v>0.5952118745423353</v>
      </c>
      <c r="N14" s="9">
        <f t="shared" si="4"/>
        <v>17856.356236270058</v>
      </c>
      <c r="P14" s="2">
        <v>5.000000000000085</v>
      </c>
      <c r="Q14" s="9">
        <v>20174.955358918513</v>
      </c>
      <c r="R14" s="9">
        <v>14979.63919081475</v>
      </c>
      <c r="S14" s="9">
        <v>12456.647029173197</v>
      </c>
      <c r="T14" s="9">
        <v>17238.88601870896</v>
      </c>
      <c r="U14" s="9"/>
      <c r="V14" s="2">
        <v>5.000000000000085</v>
      </c>
      <c r="W14" s="8">
        <f t="shared" si="5"/>
        <v>0.9510656370583375</v>
      </c>
      <c r="X14" s="8">
        <v>0.5952118745423353</v>
      </c>
      <c r="Y14" s="8">
        <v>0.5820847160474916</v>
      </c>
      <c r="Z14" s="8">
        <v>0.5574068221440768</v>
      </c>
    </row>
    <row r="15" spans="3:26" ht="12.75">
      <c r="C15">
        <v>13</v>
      </c>
      <c r="D15" s="3">
        <f t="shared" si="2"/>
        <v>5.4166666666666685E-05</v>
      </c>
      <c r="E15" s="4">
        <f t="shared" si="3"/>
        <v>0.05416666666666668</v>
      </c>
      <c r="F15" s="2">
        <f t="shared" si="0"/>
        <v>433.1509816778348</v>
      </c>
      <c r="G15" s="2">
        <f t="shared" si="6"/>
        <v>4.729406633876806</v>
      </c>
      <c r="H15" s="4">
        <f t="shared" si="1"/>
        <v>5.933107178137706E-08</v>
      </c>
      <c r="I15" s="4"/>
      <c r="J15" s="2">
        <f>E1302</f>
        <v>5.416666666666792</v>
      </c>
      <c r="K15" s="2">
        <f>F1302</f>
        <v>18901.10266005106</v>
      </c>
      <c r="L15" s="2">
        <f>G1302</f>
        <v>15644.762087972294</v>
      </c>
      <c r="M15" s="4">
        <f>H1302</f>
        <v>0.6492422999461164</v>
      </c>
      <c r="N15" s="9">
        <f t="shared" si="4"/>
        <v>19477.26899838349</v>
      </c>
      <c r="P15" s="2">
        <v>5.416666666666792</v>
      </c>
      <c r="Q15" s="9">
        <v>18901.10266005106</v>
      </c>
      <c r="R15" s="9">
        <v>15644.762087972294</v>
      </c>
      <c r="S15" s="9">
        <v>13203.403469922425</v>
      </c>
      <c r="T15" s="9">
        <v>17698.917729720517</v>
      </c>
      <c r="U15" s="9"/>
      <c r="V15" s="2">
        <v>5.416666666666792</v>
      </c>
      <c r="W15" s="8">
        <f t="shared" si="5"/>
        <v>0.8910150690638315</v>
      </c>
      <c r="X15" s="8">
        <v>0.6492422999461164</v>
      </c>
      <c r="Y15" s="8">
        <v>0.6539667509291522</v>
      </c>
      <c r="Z15" s="8">
        <v>0.5875533468614229</v>
      </c>
    </row>
    <row r="16" spans="3:26" ht="12.75">
      <c r="C16">
        <v>14</v>
      </c>
      <c r="D16" s="3">
        <f t="shared" si="2"/>
        <v>5.833333333333335E-05</v>
      </c>
      <c r="E16" s="4">
        <f t="shared" si="3"/>
        <v>0.058333333333333355</v>
      </c>
      <c r="F16" s="2">
        <f t="shared" si="0"/>
        <v>466.4651084721514</v>
      </c>
      <c r="G16" s="2">
        <f t="shared" si="6"/>
        <v>5.454130032832609</v>
      </c>
      <c r="H16" s="4">
        <f t="shared" si="1"/>
        <v>7.890778578251575E-08</v>
      </c>
      <c r="I16" s="4"/>
      <c r="J16" s="2">
        <f>E1402</f>
        <v>5.8333333333335</v>
      </c>
      <c r="K16" s="2">
        <f>F1402</f>
        <v>17161.84208452975</v>
      </c>
      <c r="L16" s="2">
        <f>G1402</f>
        <v>15992.526369852767</v>
      </c>
      <c r="M16" s="4">
        <f>H1402</f>
        <v>0.6784268572560552</v>
      </c>
      <c r="N16" s="9">
        <f t="shared" si="4"/>
        <v>20352.80571768166</v>
      </c>
      <c r="P16" s="2">
        <v>5.8333333333335</v>
      </c>
      <c r="Q16" s="9">
        <v>17161.84208452975</v>
      </c>
      <c r="R16" s="9">
        <v>15992.526369852767</v>
      </c>
      <c r="S16" s="9">
        <v>13712.2549650529</v>
      </c>
      <c r="T16" s="9">
        <v>17764.408647447795</v>
      </c>
      <c r="U16" s="9"/>
      <c r="V16" s="2">
        <v>5.8333333333335</v>
      </c>
      <c r="W16" s="8">
        <f t="shared" si="5"/>
        <v>0.8090247529594943</v>
      </c>
      <c r="X16" s="8">
        <v>0.6784268572560552</v>
      </c>
      <c r="Y16" s="8">
        <v>0.7053450760230817</v>
      </c>
      <c r="Z16" s="8">
        <v>0.5919096132437671</v>
      </c>
    </row>
    <row r="17" spans="3:26" ht="12.75">
      <c r="C17">
        <v>15</v>
      </c>
      <c r="D17" s="3">
        <f t="shared" si="2"/>
        <v>6.250000000000001E-05</v>
      </c>
      <c r="E17" s="4">
        <f t="shared" si="3"/>
        <v>0.06250000000000001</v>
      </c>
      <c r="F17" s="2">
        <f t="shared" si="0"/>
        <v>499.77808431018286</v>
      </c>
      <c r="G17" s="2">
        <f t="shared" si="6"/>
        <v>6.230002755914029</v>
      </c>
      <c r="H17" s="4">
        <f t="shared" si="1"/>
        <v>1.0295450593174491E-07</v>
      </c>
      <c r="I17" s="4"/>
      <c r="J17" s="2">
        <f>E1502</f>
        <v>6.250000000000208</v>
      </c>
      <c r="K17" s="2">
        <f>F1502</f>
        <v>14999.99999999883</v>
      </c>
      <c r="L17" s="2">
        <f>G1502</f>
        <v>16004.50345624915</v>
      </c>
      <c r="M17" s="4">
        <f>H1502</f>
        <v>0.6794434095617171</v>
      </c>
      <c r="N17" s="9">
        <f t="shared" si="4"/>
        <v>20383.302286851515</v>
      </c>
      <c r="P17" s="2">
        <v>6.250000000000208</v>
      </c>
      <c r="Q17" s="9">
        <v>14999.99999999883</v>
      </c>
      <c r="R17" s="9">
        <v>16004.50345624915</v>
      </c>
      <c r="S17" s="9">
        <v>13961.504235651926</v>
      </c>
      <c r="T17" s="9">
        <v>17425.526117102636</v>
      </c>
      <c r="U17" s="9"/>
      <c r="V17" s="2">
        <v>6.250000000000208</v>
      </c>
      <c r="W17" s="8">
        <f t="shared" si="5"/>
        <v>0.7071135624380724</v>
      </c>
      <c r="X17" s="8">
        <v>0.6794434095617171</v>
      </c>
      <c r="Y17" s="8">
        <v>0.7312204081423354</v>
      </c>
      <c r="Z17" s="8">
        <v>0.5695419030923432</v>
      </c>
    </row>
    <row r="18" spans="3:26" ht="12.75">
      <c r="C18">
        <v>16</v>
      </c>
      <c r="D18" s="3">
        <f t="shared" si="2"/>
        <v>6.666666666666668E-05</v>
      </c>
      <c r="E18" s="4">
        <f t="shared" si="3"/>
        <v>0.06666666666666668</v>
      </c>
      <c r="F18" s="2">
        <f t="shared" si="0"/>
        <v>533.0898269954728</v>
      </c>
      <c r="G18" s="2">
        <f t="shared" si="6"/>
        <v>7.056942585509205</v>
      </c>
      <c r="H18" s="4">
        <f t="shared" si="1"/>
        <v>1.3209976633525897E-07</v>
      </c>
      <c r="I18" s="4"/>
      <c r="J18" s="2">
        <f>E1602</f>
        <v>6.666666666666915</v>
      </c>
      <c r="K18" s="2">
        <f>F1602</f>
        <v>12468.808133321998</v>
      </c>
      <c r="L18" s="2">
        <f>G1602</f>
        <v>15671.967046226684</v>
      </c>
      <c r="M18" s="4">
        <f>H1602</f>
        <v>0.6515022213795608</v>
      </c>
      <c r="N18" s="9">
        <f t="shared" si="4"/>
        <v>19545.066641386824</v>
      </c>
      <c r="P18" s="2">
        <v>6.666666666666915</v>
      </c>
      <c r="Q18" s="9">
        <v>12468.808133321998</v>
      </c>
      <c r="R18" s="9">
        <v>15671.967046226684</v>
      </c>
      <c r="S18" s="9">
        <v>13936.810028943662</v>
      </c>
      <c r="T18" s="9">
        <v>16684.031935025894</v>
      </c>
      <c r="U18" s="9"/>
      <c r="V18" s="2">
        <v>6.666666666666915</v>
      </c>
      <c r="W18" s="8">
        <f t="shared" si="5"/>
        <v>0.5877908892340545</v>
      </c>
      <c r="X18" s="8">
        <v>0.6515022213795608</v>
      </c>
      <c r="Y18" s="8">
        <v>0.7286360248756916</v>
      </c>
      <c r="Z18" s="8">
        <v>0.522102662999614</v>
      </c>
    </row>
    <row r="19" spans="3:26" ht="12.75">
      <c r="C19">
        <v>17</v>
      </c>
      <c r="D19" s="3">
        <f t="shared" si="2"/>
        <v>7.083333333333335E-05</v>
      </c>
      <c r="E19" s="4">
        <f t="shared" si="3"/>
        <v>0.07083333333333335</v>
      </c>
      <c r="F19" s="2">
        <f t="shared" si="0"/>
        <v>566.4002543346076</v>
      </c>
      <c r="G19" s="2">
        <f t="shared" si="6"/>
        <v>7.93486730404436</v>
      </c>
      <c r="H19" s="4">
        <f t="shared" si="1"/>
        <v>1.6701220812541133E-07</v>
      </c>
      <c r="I19" s="4"/>
      <c r="J19" s="2">
        <f>E1680</f>
        <v>6.991666666666947</v>
      </c>
      <c r="K19" s="2">
        <f>F1680</f>
        <v>10277.888087099636</v>
      </c>
      <c r="L19" s="2">
        <f>G1680</f>
        <v>15173.720107016135</v>
      </c>
      <c r="M19" s="4">
        <f>H1680</f>
        <v>0.6107352948908896</v>
      </c>
      <c r="N19" s="9">
        <f t="shared" si="4"/>
        <v>18322.05884672669</v>
      </c>
      <c r="P19" s="2">
        <v>6.991666666666947</v>
      </c>
      <c r="Q19" s="9">
        <v>10277.888087099636</v>
      </c>
      <c r="R19" s="9">
        <v>15173.720107016135</v>
      </c>
      <c r="S19" s="9">
        <v>13722.773275191083</v>
      </c>
      <c r="T19" s="9">
        <v>15834.144935944332</v>
      </c>
      <c r="U19" s="9"/>
      <c r="V19" s="2">
        <v>6.991666666666947</v>
      </c>
      <c r="W19" s="8">
        <f t="shared" si="5"/>
        <v>0.4845089373072944</v>
      </c>
      <c r="X19" s="8">
        <v>0.6107352948908896</v>
      </c>
      <c r="Y19" s="8">
        <v>0.7064275943627025</v>
      </c>
      <c r="Z19" s="8">
        <v>0.47026549604226564</v>
      </c>
    </row>
    <row r="20" spans="3:14" ht="12.75">
      <c r="C20">
        <v>18</v>
      </c>
      <c r="D20" s="3">
        <f t="shared" si="2"/>
        <v>7.500000000000002E-05</v>
      </c>
      <c r="E20" s="4">
        <f t="shared" si="3"/>
        <v>0.07500000000000002</v>
      </c>
      <c r="F20" s="2">
        <f t="shared" si="0"/>
        <v>599.7092841374189</v>
      </c>
      <c r="G20" s="2">
        <f t="shared" si="6"/>
        <v>8.863694693988805</v>
      </c>
      <c r="H20" s="4">
        <f t="shared" si="1"/>
        <v>2.0840035689772295E-07</v>
      </c>
      <c r="I20" s="4"/>
      <c r="J20" s="2"/>
      <c r="L20" s="2"/>
      <c r="M20" s="4"/>
      <c r="N20" s="9"/>
    </row>
    <row r="21" spans="3:14" ht="12.75">
      <c r="C21">
        <v>19</v>
      </c>
      <c r="D21" s="3">
        <f t="shared" si="2"/>
        <v>7.916666666666669E-05</v>
      </c>
      <c r="E21" s="4">
        <f t="shared" si="3"/>
        <v>0.07916666666666669</v>
      </c>
      <c r="F21" s="2">
        <f t="shared" si="0"/>
        <v>633.0168342171869</v>
      </c>
      <c r="G21" s="2">
        <f t="shared" si="6"/>
        <v>9.84334253785994</v>
      </c>
      <c r="H21" s="4">
        <f t="shared" si="1"/>
        <v>2.5701240050681615E-07</v>
      </c>
      <c r="I21" s="4"/>
      <c r="J21" s="4"/>
      <c r="M21" s="4"/>
      <c r="N21" s="9"/>
    </row>
    <row r="22" spans="3:14" ht="12.75">
      <c r="C22">
        <v>20</v>
      </c>
      <c r="D22" s="3">
        <f t="shared" si="2"/>
        <v>8.333333333333336E-05</v>
      </c>
      <c r="E22" s="4">
        <f t="shared" si="3"/>
        <v>0.08333333333333336</v>
      </c>
      <c r="F22" s="2">
        <f t="shared" si="0"/>
        <v>666.3228223908429</v>
      </c>
      <c r="G22" s="2">
        <f t="shared" si="6"/>
        <v>10.873728618229507</v>
      </c>
      <c r="H22" s="4">
        <f t="shared" si="1"/>
        <v>3.136359672213731E-07</v>
      </c>
      <c r="I22" s="4"/>
      <c r="J22" s="4"/>
      <c r="M22" s="4"/>
      <c r="N22" s="9"/>
    </row>
    <row r="23" spans="3:14" ht="12.75">
      <c r="C23">
        <v>21</v>
      </c>
      <c r="D23" s="3">
        <f t="shared" si="2"/>
        <v>8.750000000000003E-05</v>
      </c>
      <c r="E23" s="4">
        <f t="shared" si="3"/>
        <v>0.08750000000000002</v>
      </c>
      <c r="F23" s="2">
        <f t="shared" si="0"/>
        <v>699.6271664791719</v>
      </c>
      <c r="G23" s="2">
        <f t="shared" si="6"/>
        <v>11.954770717728934</v>
      </c>
      <c r="H23" s="4">
        <f t="shared" si="1"/>
        <v>3.7909790423806006E-07</v>
      </c>
      <c r="I23" s="4"/>
      <c r="J23" s="4"/>
      <c r="N23" s="9"/>
    </row>
    <row r="24" spans="3:10" ht="12.75">
      <c r="C24">
        <v>22</v>
      </c>
      <c r="D24" s="3">
        <f t="shared" si="2"/>
        <v>9.16666666666667E-05</v>
      </c>
      <c r="E24" s="4">
        <f t="shared" si="3"/>
        <v>0.09166666666666669</v>
      </c>
      <c r="F24" s="2">
        <f t="shared" si="0"/>
        <v>732.9297843070154</v>
      </c>
      <c r="G24" s="2">
        <f t="shared" si="6"/>
        <v>13.086386619056157</v>
      </c>
      <c r="H24" s="4">
        <f t="shared" si="1"/>
        <v>4.5426405655458E-07</v>
      </c>
      <c r="I24" s="4"/>
      <c r="J24" s="4"/>
    </row>
    <row r="25" spans="3:10" ht="12.75">
      <c r="C25">
        <v>23</v>
      </c>
      <c r="D25" s="3">
        <f t="shared" si="2"/>
        <v>9.583333333333336E-05</v>
      </c>
      <c r="E25" s="4">
        <f t="shared" si="3"/>
        <v>0.09583333333333337</v>
      </c>
      <c r="F25" s="2">
        <f t="shared" si="0"/>
        <v>766.2305937034746</v>
      </c>
      <c r="G25" s="2">
        <f t="shared" si="6"/>
        <v>14.268494104981755</v>
      </c>
      <c r="H25" s="4">
        <f t="shared" si="1"/>
        <v>5.400390462017826E-07</v>
      </c>
      <c r="I25" s="4"/>
      <c r="J25" s="4"/>
    </row>
    <row r="26" spans="3:10" ht="12.75">
      <c r="C26">
        <v>24</v>
      </c>
      <c r="D26" s="3">
        <f t="shared" si="2"/>
        <v>0.00010000000000000003</v>
      </c>
      <c r="E26" s="4">
        <f t="shared" si="3"/>
        <v>0.10000000000000003</v>
      </c>
      <c r="F26" s="2">
        <f t="shared" si="0"/>
        <v>799.5295125021125</v>
      </c>
      <c r="G26" s="2">
        <f t="shared" si="6"/>
        <v>15.501010958356005</v>
      </c>
      <c r="H26" s="4">
        <f t="shared" si="1"/>
        <v>6.373660518349705E-07</v>
      </c>
      <c r="I26" s="4"/>
      <c r="J26" s="4"/>
    </row>
    <row r="27" spans="3:10" ht="12.75">
      <c r="C27">
        <v>25</v>
      </c>
      <c r="D27" s="3">
        <f t="shared" si="2"/>
        <v>0.0001041666666666667</v>
      </c>
      <c r="E27" s="4">
        <f t="shared" si="3"/>
        <v>0.1041666666666667</v>
      </c>
      <c r="F27" s="2">
        <f t="shared" si="0"/>
        <v>832.8264585411572</v>
      </c>
      <c r="G27" s="2">
        <f t="shared" si="6"/>
        <v>16.78385496211638</v>
      </c>
      <c r="H27" s="4">
        <f t="shared" si="1"/>
        <v>7.472265886844367E-07</v>
      </c>
      <c r="I27" s="4"/>
      <c r="J27" s="4"/>
    </row>
    <row r="28" spans="3:10" ht="12.75">
      <c r="C28">
        <v>26</v>
      </c>
      <c r="D28" s="3">
        <f t="shared" si="2"/>
        <v>0.00010833333333333337</v>
      </c>
      <c r="E28" s="4">
        <f t="shared" si="3"/>
        <v>0.10833333333333336</v>
      </c>
      <c r="F28" s="2">
        <f t="shared" si="0"/>
        <v>866.1213496637043</v>
      </c>
      <c r="G28" s="2">
        <f t="shared" si="6"/>
        <v>18.116943899294483</v>
      </c>
      <c r="H28" s="4">
        <f t="shared" si="1"/>
        <v>8.706402888651964E-07</v>
      </c>
      <c r="I28" s="4"/>
      <c r="J28" s="4"/>
    </row>
    <row r="29" spans="3:10" ht="12.75">
      <c r="C29">
        <v>27</v>
      </c>
      <c r="D29" s="3">
        <f t="shared" si="2"/>
        <v>0.00011250000000000004</v>
      </c>
      <c r="E29" s="4">
        <f t="shared" si="3"/>
        <v>0.11250000000000004</v>
      </c>
      <c r="F29" s="2">
        <f t="shared" si="0"/>
        <v>899.4141037179196</v>
      </c>
      <c r="G29" s="2">
        <f t="shared" si="6"/>
        <v>19.50019555302424</v>
      </c>
      <c r="H29" s="4">
        <f t="shared" si="1"/>
        <v>1.008664682046113E-06</v>
      </c>
      <c r="I29" s="4"/>
      <c r="J29" s="4"/>
    </row>
    <row r="30" spans="3:10" ht="12.75">
      <c r="C30">
        <v>28</v>
      </c>
      <c r="D30" s="3">
        <f t="shared" si="2"/>
        <v>0.0001166666666666667</v>
      </c>
      <c r="E30" s="4">
        <f t="shared" si="3"/>
        <v>0.11666666666666671</v>
      </c>
      <c r="F30" s="2">
        <f t="shared" si="0"/>
        <v>932.7046385572422</v>
      </c>
      <c r="G30" s="2">
        <f t="shared" si="6"/>
        <v>20.933527706549967</v>
      </c>
      <c r="H30" s="4">
        <f t="shared" si="1"/>
        <v>1.1623949764783696E-06</v>
      </c>
      <c r="I30" s="4"/>
      <c r="J30" s="4"/>
    </row>
    <row r="31" spans="3:10" ht="12.75">
      <c r="C31">
        <v>29</v>
      </c>
      <c r="D31" s="3">
        <f t="shared" si="2"/>
        <v>0.00012083333333333337</v>
      </c>
      <c r="E31" s="4">
        <f t="shared" si="3"/>
        <v>0.12083333333333338</v>
      </c>
      <c r="F31" s="2">
        <f t="shared" si="0"/>
        <v>965.9928720405866</v>
      </c>
      <c r="G31" s="2">
        <f t="shared" si="6"/>
        <v>22.416858143234776</v>
      </c>
      <c r="H31" s="4">
        <f t="shared" si="1"/>
        <v>1.3329638403833789E-06</v>
      </c>
      <c r="I31" s="4"/>
      <c r="J31" s="4"/>
    </row>
    <row r="32" spans="3:10" ht="12.75">
      <c r="C32">
        <v>30</v>
      </c>
      <c r="D32" s="3">
        <f t="shared" si="2"/>
        <v>0.00012500000000000003</v>
      </c>
      <c r="E32" s="4">
        <f t="shared" si="3"/>
        <v>0.12500000000000003</v>
      </c>
      <c r="F32" s="2">
        <f t="shared" si="0"/>
        <v>999.2787220325457</v>
      </c>
      <c r="G32" s="2">
        <f t="shared" si="6"/>
        <v>23.950104646569116</v>
      </c>
      <c r="H32" s="4">
        <f t="shared" si="1"/>
        <v>1.5215411837001671E-06</v>
      </c>
      <c r="I32" s="4"/>
      <c r="J32" s="4"/>
    </row>
    <row r="33" spans="3:10" ht="12.75">
      <c r="C33">
        <v>31</v>
      </c>
      <c r="D33" s="3">
        <f t="shared" si="2"/>
        <v>0.0001291666666666667</v>
      </c>
      <c r="E33" s="4">
        <f t="shared" si="3"/>
        <v>0.1291666666666667</v>
      </c>
      <c r="F33" s="2">
        <f t="shared" si="0"/>
        <v>1032.5621064035936</v>
      </c>
      <c r="G33" s="2">
        <f t="shared" si="6"/>
        <v>25.533185000180197</v>
      </c>
      <c r="H33" s="4">
        <f t="shared" si="1"/>
        <v>1.7293339401923862E-06</v>
      </c>
      <c r="I33" s="4"/>
      <c r="J33" s="4"/>
    </row>
    <row r="34" spans="3:10" ht="12.75">
      <c r="C34">
        <v>32</v>
      </c>
      <c r="D34" s="3">
        <f t="shared" si="2"/>
        <v>0.00013333333333333337</v>
      </c>
      <c r="E34" s="4">
        <f t="shared" si="3"/>
        <v>0.13333333333333336</v>
      </c>
      <c r="F34" s="2">
        <f t="shared" si="0"/>
        <v>1065.8429430302879</v>
      </c>
      <c r="G34" s="2">
        <f t="shared" si="6"/>
        <v>27.16601698784075</v>
      </c>
      <c r="H34" s="4">
        <f aca="true" t="shared" si="7" ref="H34:H65">0.5*G34^2*$A$10</f>
        <v>1.9575858499148323E-06</v>
      </c>
      <c r="I34" s="4"/>
      <c r="J34" s="4"/>
    </row>
    <row r="35" spans="3:10" ht="12.75">
      <c r="C35">
        <v>33</v>
      </c>
      <c r="D35" s="3">
        <f aca="true" t="shared" si="8" ref="D35:D66">D34+$A$13</f>
        <v>0.00013750000000000004</v>
      </c>
      <c r="E35" s="4">
        <f t="shared" si="3"/>
        <v>0.13750000000000004</v>
      </c>
      <c r="F35" s="2">
        <f t="shared" si="0"/>
        <v>1099.1211497954725</v>
      </c>
      <c r="G35" s="2">
        <f t="shared" si="6"/>
        <v>28.84851839347948</v>
      </c>
      <c r="H35" s="4">
        <f t="shared" si="7"/>
        <v>2.2075772420398365E-06</v>
      </c>
      <c r="I35" s="4"/>
      <c r="J35" s="4"/>
    </row>
    <row r="36" spans="3:10" ht="12.75">
      <c r="C36">
        <v>34</v>
      </c>
      <c r="D36" s="3">
        <f t="shared" si="8"/>
        <v>0.0001416666666666667</v>
      </c>
      <c r="E36" s="4">
        <f t="shared" si="3"/>
        <v>0.1416666666666667</v>
      </c>
      <c r="F36" s="2">
        <f t="shared" si="0"/>
        <v>1132.3966445884805</v>
      </c>
      <c r="G36" s="2">
        <f t="shared" si="6"/>
        <v>30.580607001190174</v>
      </c>
      <c r="H36" s="4">
        <f t="shared" si="7"/>
        <v>2.4806248180431932E-06</v>
      </c>
      <c r="I36" s="4"/>
      <c r="J36" s="4"/>
    </row>
    <row r="37" spans="3:10" ht="12.75">
      <c r="C37">
        <v>35</v>
      </c>
      <c r="D37" s="3">
        <f t="shared" si="8"/>
        <v>0.00014583333333333337</v>
      </c>
      <c r="E37" s="4">
        <f t="shared" si="3"/>
        <v>0.14583333333333337</v>
      </c>
      <c r="F37" s="2">
        <f t="shared" si="0"/>
        <v>1165.669345305336</v>
      </c>
      <c r="G37" s="2">
        <f t="shared" si="6"/>
        <v>32.36220059524226</v>
      </c>
      <c r="H37" s="4">
        <f t="shared" si="7"/>
        <v>2.778081435250073E-06</v>
      </c>
      <c r="I37" s="4"/>
      <c r="J37" s="4"/>
    </row>
    <row r="38" spans="3:10" ht="12.75">
      <c r="C38">
        <v>36</v>
      </c>
      <c r="D38" s="3">
        <f t="shared" si="8"/>
        <v>0.00015000000000000004</v>
      </c>
      <c r="E38" s="4">
        <f t="shared" si="3"/>
        <v>0.15000000000000005</v>
      </c>
      <c r="F38" s="2">
        <f t="shared" si="0"/>
        <v>1198.939169848958</v>
      </c>
      <c r="G38" s="2">
        <f t="shared" si="6"/>
        <v>34.19321696009183</v>
      </c>
      <c r="H38" s="4">
        <f t="shared" si="7"/>
        <v>3.1013358907408877E-06</v>
      </c>
      <c r="I38" s="4"/>
      <c r="J38" s="4"/>
    </row>
    <row r="39" spans="3:10" ht="12.75">
      <c r="C39">
        <v>37</v>
      </c>
      <c r="D39" s="3">
        <f t="shared" si="8"/>
        <v>0.0001541666666666667</v>
      </c>
      <c r="E39" s="4">
        <f t="shared" si="3"/>
        <v>0.1541666666666667</v>
      </c>
      <c r="F39" s="2">
        <f t="shared" si="0"/>
        <v>1232.2060361293613</v>
      </c>
      <c r="G39" s="2">
        <f t="shared" si="6"/>
        <v>36.07357388039145</v>
      </c>
      <c r="H39" s="4">
        <f t="shared" si="7"/>
        <v>3.45181270561686E-06</v>
      </c>
      <c r="I39" s="4"/>
      <c r="J39" s="4"/>
    </row>
    <row r="40" spans="3:10" ht="12.75">
      <c r="C40">
        <v>38</v>
      </c>
      <c r="D40" s="3">
        <f t="shared" si="8"/>
        <v>0.00015833333333333338</v>
      </c>
      <c r="E40" s="4">
        <f t="shared" si="3"/>
        <v>0.15833333333333338</v>
      </c>
      <c r="F40" s="2">
        <f t="shared" si="0"/>
        <v>1265.4698620638605</v>
      </c>
      <c r="G40" s="2">
        <f t="shared" si="6"/>
        <v>38.003189141002395</v>
      </c>
      <c r="H40" s="4">
        <f t="shared" si="7"/>
        <v>3.830971909626037E-06</v>
      </c>
      <c r="I40" s="4"/>
      <c r="J40" s="4"/>
    </row>
    <row r="41" spans="3:10" ht="12.75">
      <c r="C41">
        <v>39</v>
      </c>
      <c r="D41" s="3">
        <f t="shared" si="8"/>
        <v>0.00016250000000000005</v>
      </c>
      <c r="E41" s="4">
        <f t="shared" si="3"/>
        <v>0.16250000000000003</v>
      </c>
      <c r="F41" s="2">
        <f t="shared" si="0"/>
        <v>1298.7305655772718</v>
      </c>
      <c r="G41" s="2">
        <f t="shared" si="6"/>
        <v>39.981980527005135</v>
      </c>
      <c r="H41" s="4">
        <f t="shared" si="7"/>
        <v>4.24030882614905E-06</v>
      </c>
      <c r="I41" s="4"/>
      <c r="J41" s="4"/>
    </row>
    <row r="42" spans="3:10" ht="12.75">
      <c r="C42">
        <v>40</v>
      </c>
      <c r="D42" s="3">
        <f t="shared" si="8"/>
        <v>0.00016666666666666672</v>
      </c>
      <c r="E42" s="4">
        <f t="shared" si="3"/>
        <v>0.1666666666666667</v>
      </c>
      <c r="F42" s="2">
        <f t="shared" si="0"/>
        <v>1331.9880646021154</v>
      </c>
      <c r="G42" s="2">
        <f t="shared" si="6"/>
        <v>42.00986582371206</v>
      </c>
      <c r="H42" s="4">
        <f t="shared" si="7"/>
        <v>4.68135385754547E-06</v>
      </c>
      <c r="I42" s="4"/>
      <c r="J42" s="4"/>
    </row>
    <row r="43" spans="3:10" ht="12.75">
      <c r="C43">
        <v>41</v>
      </c>
      <c r="D43" s="3">
        <f t="shared" si="8"/>
        <v>0.00017083333333333338</v>
      </c>
      <c r="E43" s="4">
        <f t="shared" si="3"/>
        <v>0.1708333333333334</v>
      </c>
      <c r="F43" s="2">
        <f t="shared" si="0"/>
        <v>1365.2422770788187</v>
      </c>
      <c r="G43" s="2">
        <f t="shared" si="6"/>
        <v>44.086762816678856</v>
      </c>
      <c r="H43" s="4">
        <f t="shared" si="7"/>
        <v>5.155672270860137E-06</v>
      </c>
      <c r="I43" s="4"/>
      <c r="J43" s="4"/>
    </row>
    <row r="44" spans="3:10" ht="12.75">
      <c r="C44">
        <v>42</v>
      </c>
      <c r="D44" s="3">
        <f t="shared" si="8"/>
        <v>0.00017500000000000005</v>
      </c>
      <c r="E44" s="4">
        <f t="shared" si="3"/>
        <v>0.17500000000000004</v>
      </c>
      <c r="F44" s="2">
        <f t="shared" si="0"/>
        <v>1398.493120955918</v>
      </c>
      <c r="G44" s="2">
        <f t="shared" si="6"/>
        <v>46.21258929171677</v>
      </c>
      <c r="H44" s="4">
        <f t="shared" si="7"/>
        <v>5.664863983889967E-06</v>
      </c>
      <c r="I44" s="4"/>
      <c r="J44" s="4"/>
    </row>
    <row r="45" spans="3:10" ht="12.75">
      <c r="C45">
        <v>43</v>
      </c>
      <c r="D45" s="3">
        <f t="shared" si="8"/>
        <v>0.00017916666666666672</v>
      </c>
      <c r="E45" s="4">
        <f t="shared" si="3"/>
        <v>0.17916666666666672</v>
      </c>
      <c r="F45" s="2">
        <f t="shared" si="0"/>
        <v>1431.7405141902614</v>
      </c>
      <c r="G45" s="2">
        <f t="shared" si="6"/>
        <v>48.3872630349058</v>
      </c>
      <c r="H45" s="4">
        <f t="shared" si="7"/>
        <v>6.21056335161139E-06</v>
      </c>
      <c r="I45" s="4"/>
      <c r="J45" s="4"/>
    </row>
    <row r="46" spans="3:10" ht="12.75">
      <c r="C46">
        <v>44</v>
      </c>
      <c r="D46" s="3">
        <f t="shared" si="8"/>
        <v>0.0001833333333333334</v>
      </c>
      <c r="E46" s="4">
        <f t="shared" si="3"/>
        <v>0.18333333333333338</v>
      </c>
      <c r="F46" s="2">
        <f t="shared" si="0"/>
        <v>1464.984374747211</v>
      </c>
      <c r="G46" s="2">
        <f t="shared" si="6"/>
        <v>50.61070183260722</v>
      </c>
      <c r="H46" s="4">
        <f t="shared" si="7"/>
        <v>6.794438952968107E-06</v>
      </c>
      <c r="I46" s="4"/>
      <c r="J46" s="4"/>
    </row>
    <row r="47" spans="3:10" ht="12.75">
      <c r="C47">
        <v>45</v>
      </c>
      <c r="D47" s="3">
        <f t="shared" si="8"/>
        <v>0.00018750000000000006</v>
      </c>
      <c r="E47" s="4">
        <f t="shared" si="3"/>
        <v>0.18750000000000006</v>
      </c>
      <c r="F47" s="2">
        <f t="shared" si="0"/>
        <v>1498.2246206008458</v>
      </c>
      <c r="G47" s="2">
        <f t="shared" si="6"/>
        <v>52.88282347147697</v>
      </c>
      <c r="H47" s="4">
        <f t="shared" si="7"/>
        <v>7.418193378019643E-06</v>
      </c>
      <c r="I47" s="4"/>
      <c r="J47" s="4"/>
    </row>
    <row r="48" spans="3:10" ht="12.75">
      <c r="C48">
        <v>46</v>
      </c>
      <c r="D48" s="3">
        <f t="shared" si="8"/>
        <v>0.00019166666666666673</v>
      </c>
      <c r="E48" s="4">
        <f t="shared" si="3"/>
        <v>0.19166666666666674</v>
      </c>
      <c r="F48" s="2">
        <f t="shared" si="0"/>
        <v>1531.4611697341634</v>
      </c>
      <c r="G48" s="2">
        <f t="shared" si="6"/>
        <v>55.20354573847908</v>
      </c>
      <c r="H48" s="4">
        <f t="shared" si="7"/>
        <v>8.083563015450549E-06</v>
      </c>
      <c r="I48" s="4"/>
      <c r="J48" s="4"/>
    </row>
    <row r="49" spans="3:10" ht="12.75">
      <c r="C49">
        <v>47</v>
      </c>
      <c r="D49" s="3">
        <f t="shared" si="8"/>
        <v>0.0001958333333333334</v>
      </c>
      <c r="E49" s="4">
        <f t="shared" si="3"/>
        <v>0.1958333333333334</v>
      </c>
      <c r="F49" s="2">
        <f t="shared" si="0"/>
        <v>1564.693940139283</v>
      </c>
      <c r="G49" s="2">
        <f t="shared" si="6"/>
        <v>57.572786420899774</v>
      </c>
      <c r="H49" s="4">
        <f t="shared" si="7"/>
        <v>8.792317840440551E-06</v>
      </c>
      <c r="I49" s="4"/>
      <c r="J49" s="4"/>
    </row>
    <row r="50" spans="3:10" ht="12.75">
      <c r="C50">
        <v>48</v>
      </c>
      <c r="D50" s="3">
        <f t="shared" si="8"/>
        <v>0.00020000000000000006</v>
      </c>
      <c r="E50" s="4">
        <f t="shared" si="3"/>
        <v>0.20000000000000007</v>
      </c>
      <c r="F50" s="2">
        <f t="shared" si="0"/>
        <v>1597.9228498176467</v>
      </c>
      <c r="G50" s="2">
        <f t="shared" si="6"/>
        <v>59.990463306361335</v>
      </c>
      <c r="H50" s="4">
        <f t="shared" si="7"/>
        <v>9.546261202895484E-06</v>
      </c>
      <c r="I50" s="4"/>
      <c r="J50" s="4"/>
    </row>
    <row r="51" spans="3:10" ht="12.75">
      <c r="C51">
        <v>49</v>
      </c>
      <c r="D51" s="3">
        <f t="shared" si="8"/>
        <v>0.00020416666666666673</v>
      </c>
      <c r="E51" s="4">
        <f t="shared" si="3"/>
        <v>0.20416666666666672</v>
      </c>
      <c r="F51" s="2">
        <f t="shared" si="0"/>
        <v>1631.1478167802231</v>
      </c>
      <c r="G51" s="2">
        <f t="shared" si="6"/>
        <v>62.456494182836195</v>
      </c>
      <c r="H51" s="4">
        <f t="shared" si="7"/>
        <v>1.0347229616039183E-05</v>
      </c>
      <c r="I51" s="4"/>
      <c r="J51" s="4"/>
    </row>
    <row r="52" spans="3:10" ht="12.75">
      <c r="C52">
        <v>50</v>
      </c>
      <c r="D52" s="3">
        <f t="shared" si="8"/>
        <v>0.0002083333333333334</v>
      </c>
      <c r="E52" s="4">
        <f t="shared" si="3"/>
        <v>0.2083333333333334</v>
      </c>
      <c r="F52" s="2">
        <f t="shared" si="0"/>
        <v>1664.3687590477098</v>
      </c>
      <c r="G52" s="2">
        <f t="shared" si="6"/>
        <v>64.97079683866264</v>
      </c>
      <c r="H52" s="4">
        <f t="shared" si="7"/>
        <v>1.1197092545366932E-05</v>
      </c>
      <c r="I52" s="4"/>
      <c r="J52" s="4"/>
    </row>
    <row r="53" spans="3:10" ht="12.75">
      <c r="C53">
        <v>51</v>
      </c>
      <c r="D53" s="3">
        <f t="shared" si="8"/>
        <v>0.00021250000000000007</v>
      </c>
      <c r="E53" s="4">
        <f t="shared" si="3"/>
        <v>0.21250000000000008</v>
      </c>
      <c r="F53" s="2">
        <f t="shared" si="0"/>
        <v>1697.585594650733</v>
      </c>
      <c r="G53" s="2">
        <f t="shared" si="6"/>
        <v>67.5332890625591</v>
      </c>
      <c r="H53" s="4">
        <f t="shared" si="7"/>
        <v>1.209775219795962E-05</v>
      </c>
      <c r="I53" s="4"/>
      <c r="J53" s="4"/>
    </row>
    <row r="54" spans="3:10" ht="12.75">
      <c r="C54">
        <v>52</v>
      </c>
      <c r="D54" s="3">
        <f t="shared" si="8"/>
        <v>0.00021666666666666674</v>
      </c>
      <c r="E54" s="4">
        <f t="shared" si="3"/>
        <v>0.21666666666666673</v>
      </c>
      <c r="F54" s="2">
        <f t="shared" si="0"/>
        <v>1730.7982416300538</v>
      </c>
      <c r="G54" s="2">
        <f t="shared" si="6"/>
        <v>70.14388864363946</v>
      </c>
      <c r="H54" s="4">
        <f t="shared" si="7"/>
        <v>1.305114331215937E-05</v>
      </c>
      <c r="I54" s="4"/>
      <c r="J54" s="4"/>
    </row>
    <row r="55" spans="3:10" ht="12.75">
      <c r="C55">
        <v>53</v>
      </c>
      <c r="D55" s="3">
        <f t="shared" si="8"/>
        <v>0.0002208333333333334</v>
      </c>
      <c r="E55" s="4">
        <f t="shared" si="3"/>
        <v>0.2208333333333334</v>
      </c>
      <c r="F55" s="2">
        <f t="shared" si="0"/>
        <v>1764.006618036767</v>
      </c>
      <c r="G55" s="2">
        <f t="shared" si="6"/>
        <v>72.80251337142886</v>
      </c>
      <c r="H55" s="4">
        <f t="shared" si="7"/>
        <v>1.4059232947606765E-05</v>
      </c>
      <c r="I55" s="4"/>
      <c r="J55" s="4"/>
    </row>
    <row r="56" spans="3:10" ht="12.75">
      <c r="C56">
        <v>54</v>
      </c>
      <c r="D56" s="3">
        <f t="shared" si="8"/>
        <v>0.00022500000000000008</v>
      </c>
      <c r="E56" s="4">
        <f t="shared" si="3"/>
        <v>0.2250000000000001</v>
      </c>
      <c r="F56" s="2">
        <f t="shared" si="0"/>
        <v>1797.2106419325046</v>
      </c>
      <c r="G56" s="2">
        <f t="shared" si="6"/>
        <v>75.50908103587949</v>
      </c>
      <c r="H56" s="4">
        <f t="shared" si="7"/>
        <v>1.5124020275639392E-05</v>
      </c>
      <c r="I56" s="4"/>
      <c r="J56" s="4"/>
    </row>
    <row r="57" spans="3:10" ht="12.75">
      <c r="C57">
        <v>55</v>
      </c>
      <c r="D57" s="3">
        <f t="shared" si="8"/>
        <v>0.00022916666666666674</v>
      </c>
      <c r="E57" s="4">
        <f t="shared" si="3"/>
        <v>0.22916666666666674</v>
      </c>
      <c r="F57" s="2">
        <f t="shared" si="0"/>
        <v>1830.4102313896387</v>
      </c>
      <c r="G57" s="2">
        <f t="shared" si="6"/>
        <v>78.26350942738668</v>
      </c>
      <c r="H57" s="4">
        <f t="shared" si="7"/>
        <v>1.6247536370052115E-05</v>
      </c>
      <c r="I57" s="4"/>
      <c r="J57" s="4"/>
    </row>
    <row r="58" spans="3:10" ht="12.75">
      <c r="C58">
        <v>56</v>
      </c>
      <c r="D58" s="3">
        <f t="shared" si="8"/>
        <v>0.0002333333333333334</v>
      </c>
      <c r="E58" s="4">
        <f t="shared" si="3"/>
        <v>0.23333333333333342</v>
      </c>
      <c r="F58" s="2">
        <f t="shared" si="0"/>
        <v>1863.6053044914825</v>
      </c>
      <c r="G58" s="2">
        <f t="shared" si="6"/>
        <v>81.06571633680596</v>
      </c>
      <c r="H58" s="4">
        <f t="shared" si="7"/>
        <v>1.7431843998219298E-05</v>
      </c>
      <c r="I58" s="4"/>
      <c r="J58" s="4"/>
    </row>
    <row r="59" spans="3:10" ht="12.75">
      <c r="C59">
        <v>57</v>
      </c>
      <c r="D59" s="3">
        <f t="shared" si="8"/>
        <v>0.00023750000000000008</v>
      </c>
      <c r="E59" s="4">
        <f t="shared" si="3"/>
        <v>0.23750000000000007</v>
      </c>
      <c r="F59" s="2">
        <f t="shared" si="0"/>
        <v>1896.7957793324933</v>
      </c>
      <c r="G59" s="2">
        <f t="shared" si="6"/>
        <v>83.915619555469</v>
      </c>
      <c r="H59" s="4">
        <f t="shared" si="7"/>
        <v>1.8679037412578364E-05</v>
      </c>
      <c r="I59" s="4"/>
      <c r="J59" s="4"/>
    </row>
    <row r="60" spans="3:10" ht="12.75">
      <c r="C60">
        <v>58</v>
      </c>
      <c r="D60" s="3">
        <f t="shared" si="8"/>
        <v>0.00024166666666666675</v>
      </c>
      <c r="E60" s="4">
        <f t="shared" si="3"/>
        <v>0.24166666666666675</v>
      </c>
      <c r="F60" s="2">
        <f t="shared" si="0"/>
        <v>1929.9815740184733</v>
      </c>
      <c r="G60" s="2">
        <f t="shared" si="6"/>
        <v>86.81313687520105</v>
      </c>
      <c r="H60" s="4">
        <f t="shared" si="7"/>
        <v>1.9991242142475788E-05</v>
      </c>
      <c r="I60" s="4"/>
      <c r="J60" s="4"/>
    </row>
    <row r="61" spans="3:10" ht="12.75">
      <c r="C61">
        <v>59</v>
      </c>
      <c r="D61" s="3">
        <f t="shared" si="8"/>
        <v>0.0002458333333333334</v>
      </c>
      <c r="E61" s="4">
        <f t="shared" si="3"/>
        <v>0.24583333333333343</v>
      </c>
      <c r="F61" s="2">
        <f t="shared" si="0"/>
        <v>1963.162606666773</v>
      </c>
      <c r="G61" s="2">
        <f t="shared" si="6"/>
        <v>89.75818608833856</v>
      </c>
      <c r="H61" s="4">
        <f t="shared" si="7"/>
        <v>2.1370614786375112E-05</v>
      </c>
      <c r="I61" s="4"/>
      <c r="J61" s="4"/>
    </row>
    <row r="62" spans="3:10" ht="12.75">
      <c r="C62">
        <v>60</v>
      </c>
      <c r="D62" s="3">
        <f t="shared" si="8"/>
        <v>0.00025000000000000006</v>
      </c>
      <c r="E62" s="4">
        <f t="shared" si="3"/>
        <v>0.25000000000000006</v>
      </c>
      <c r="F62" s="2">
        <f t="shared" si="0"/>
        <v>1996.3387954064935</v>
      </c>
      <c r="G62" s="2">
        <f t="shared" si="6"/>
        <v>92.75068498774635</v>
      </c>
      <c r="H62" s="4">
        <f t="shared" si="7"/>
        <v>2.2819342804426894E-05</v>
      </c>
      <c r="I62" s="4"/>
      <c r="J62" s="4"/>
    </row>
    <row r="63" spans="3:10" ht="12.75">
      <c r="C63">
        <v>61</v>
      </c>
      <c r="D63" s="3">
        <f t="shared" si="8"/>
        <v>0.0002541666666666667</v>
      </c>
      <c r="E63" s="4">
        <f t="shared" si="3"/>
        <v>0.2541666666666667</v>
      </c>
      <c r="F63" s="2">
        <f t="shared" si="0"/>
        <v>2029.5100583786857</v>
      </c>
      <c r="G63" s="2">
        <f t="shared" si="6"/>
        <v>95.79055136683587</v>
      </c>
      <c r="H63" s="4">
        <f t="shared" si="7"/>
        <v>2.4339644311401275E-05</v>
      </c>
      <c r="I63" s="4"/>
      <c r="J63" s="4"/>
    </row>
    <row r="64" spans="3:10" ht="12.75">
      <c r="C64">
        <v>62</v>
      </c>
      <c r="D64" s="3">
        <f t="shared" si="8"/>
        <v>0.00025833333333333334</v>
      </c>
      <c r="E64" s="4">
        <f t="shared" si="3"/>
        <v>0.25833333333333336</v>
      </c>
      <c r="F64" s="2">
        <f t="shared" si="0"/>
        <v>2062.676313736557</v>
      </c>
      <c r="G64" s="2">
        <f t="shared" si="6"/>
        <v>98.87770301958312</v>
      </c>
      <c r="H64" s="4">
        <f t="shared" si="7"/>
        <v>2.5933767869982694E-05</v>
      </c>
      <c r="I64" s="4"/>
      <c r="J64" s="4"/>
    </row>
    <row r="65" spans="3:10" ht="12.75">
      <c r="C65">
        <v>63</v>
      </c>
      <c r="D65" s="3">
        <f t="shared" si="8"/>
        <v>0.0002625</v>
      </c>
      <c r="E65" s="4">
        <f t="shared" si="3"/>
        <v>0.2625</v>
      </c>
      <c r="F65" s="2">
        <f t="shared" si="0"/>
        <v>2095.8374796456687</v>
      </c>
      <c r="G65" s="2">
        <f t="shared" si="6"/>
        <v>102.01205774054733</v>
      </c>
      <c r="H65" s="4">
        <f t="shared" si="7"/>
        <v>2.7603992284427372E-05</v>
      </c>
      <c r="I65" s="4"/>
      <c r="J65" s="4"/>
    </row>
    <row r="66" spans="3:10" ht="12.75">
      <c r="C66">
        <v>64</v>
      </c>
      <c r="D66" s="3">
        <f t="shared" si="8"/>
        <v>0.0002666666666666666</v>
      </c>
      <c r="E66" s="4">
        <f t="shared" si="3"/>
        <v>0.2666666666666666</v>
      </c>
      <c r="F66" s="2">
        <f aca="true" t="shared" si="9" ref="F66:F129">$A$14*SIN($A$3*D66)</f>
        <v>2128.99347428414</v>
      </c>
      <c r="G66" s="2">
        <f t="shared" si="6"/>
        <v>105.19353332489004</v>
      </c>
      <c r="H66" s="4">
        <f>0.5*G66^2*$A$10</f>
        <v>2.9352626394583568E-05</v>
      </c>
      <c r="I66" s="4"/>
      <c r="J66" s="4"/>
    </row>
    <row r="67" spans="3:10" ht="12.75">
      <c r="C67">
        <v>65</v>
      </c>
      <c r="D67" s="3">
        <f aca="true" t="shared" si="10" ref="D67:D130">D66+$A$13</f>
        <v>0.00027083333333333327</v>
      </c>
      <c r="E67" s="4">
        <f aca="true" t="shared" si="11" ref="E67:E130">D67*1000</f>
        <v>0.27083333333333326</v>
      </c>
      <c r="F67" s="2">
        <f t="shared" si="9"/>
        <v>2162.144215842851</v>
      </c>
      <c r="G67" s="2">
        <f t="shared" si="6"/>
        <v>108.42204756839374</v>
      </c>
      <c r="H67" s="4">
        <f aca="true" t="shared" si="12" ref="H67:H130">0.5*G67^2*$A$10</f>
        <v>3.1182008870274226E-05</v>
      </c>
      <c r="I67" s="4"/>
      <c r="J67" s="4"/>
    </row>
    <row r="68" spans="3:10" ht="12.75">
      <c r="C68">
        <v>66</v>
      </c>
      <c r="D68" s="3">
        <f t="shared" si="10"/>
        <v>0.0002749999999999999</v>
      </c>
      <c r="E68" s="4">
        <f t="shared" si="11"/>
        <v>0.2749999999999999</v>
      </c>
      <c r="F68" s="2">
        <f t="shared" si="9"/>
        <v>2195.289622525642</v>
      </c>
      <c r="G68" s="2">
        <f aca="true" t="shared" si="13" ref="G68:G131">IF(F68&gt;G67,F68-(F68-G67)*EXP(-Tincre/RxC),F68+(G67-F68)*EXP(-Tincre/RxC))</f>
        <v>111.69751826748097</v>
      </c>
      <c r="H68" s="4">
        <f t="shared" si="12"/>
        <v>3.3094508006042606E-05</v>
      </c>
      <c r="I68" s="4"/>
      <c r="J68" s="4"/>
    </row>
    <row r="69" spans="3:10" ht="12.75">
      <c r="C69">
        <v>67</v>
      </c>
      <c r="D69" s="3">
        <f t="shared" si="10"/>
        <v>0.00027916666666666655</v>
      </c>
      <c r="E69" s="4">
        <f t="shared" si="11"/>
        <v>0.27916666666666656</v>
      </c>
      <c r="F69" s="2">
        <f t="shared" si="9"/>
        <v>2228.429612549516</v>
      </c>
      <c r="G69" s="2">
        <f t="shared" si="13"/>
        <v>115.01986321923505</v>
      </c>
      <c r="H69" s="4">
        <f t="shared" si="12"/>
        <v>3.5092521516261696E-05</v>
      </c>
      <c r="I69" s="4"/>
      <c r="J69" s="4"/>
    </row>
    <row r="70" spans="3:10" ht="12.75">
      <c r="C70">
        <v>68</v>
      </c>
      <c r="D70" s="3">
        <f t="shared" si="10"/>
        <v>0.0002833333333333332</v>
      </c>
      <c r="E70" s="4">
        <f t="shared" si="11"/>
        <v>0.2833333333333332</v>
      </c>
      <c r="F70" s="2">
        <f t="shared" si="9"/>
        <v>2261.564104144843</v>
      </c>
      <c r="G70" s="2">
        <f t="shared" si="13"/>
        <v>118.38900022141888</v>
      </c>
      <c r="H70" s="4">
        <f t="shared" si="12"/>
        <v>3.717847633060563E-05</v>
      </c>
      <c r="I70" s="4"/>
      <c r="J70" s="4"/>
    </row>
    <row r="71" spans="3:10" ht="12.75">
      <c r="C71">
        <v>69</v>
      </c>
      <c r="D71" s="3">
        <f t="shared" si="10"/>
        <v>0.00028749999999999983</v>
      </c>
      <c r="E71" s="4">
        <f t="shared" si="11"/>
        <v>0.2874999999999998</v>
      </c>
      <c r="F71" s="2">
        <f t="shared" si="9"/>
        <v>2294.6930155555588</v>
      </c>
      <c r="G71" s="2">
        <f t="shared" si="13"/>
        <v>121.80484707249616</v>
      </c>
      <c r="H71" s="4">
        <f t="shared" si="12"/>
        <v>3.935482838988555E-05</v>
      </c>
      <c r="I71" s="4"/>
      <c r="J71" s="4"/>
    </row>
    <row r="72" spans="3:10" ht="12.75">
      <c r="C72">
        <v>70</v>
      </c>
      <c r="D72" s="3">
        <f t="shared" si="10"/>
        <v>0.0002916666666666665</v>
      </c>
      <c r="E72" s="4">
        <f t="shared" si="11"/>
        <v>0.29166666666666646</v>
      </c>
      <c r="F72" s="2">
        <f t="shared" si="9"/>
        <v>2327.816265039367</v>
      </c>
      <c r="G72" s="2">
        <f t="shared" si="13"/>
        <v>125.26732157165088</v>
      </c>
      <c r="H72" s="4">
        <f t="shared" si="12"/>
        <v>4.1624062442247716E-05</v>
      </c>
      <c r="I72" s="4"/>
      <c r="J72" s="4"/>
    </row>
    <row r="73" spans="3:10" ht="12.75">
      <c r="C73">
        <v>71</v>
      </c>
      <c r="D73" s="3">
        <f t="shared" si="10"/>
        <v>0.0002958333333333331</v>
      </c>
      <c r="E73" s="4">
        <f t="shared" si="11"/>
        <v>0.2958333333333331</v>
      </c>
      <c r="F73" s="2">
        <f t="shared" si="9"/>
        <v>2360.9337708679427</v>
      </c>
      <c r="G73" s="2">
        <f t="shared" si="13"/>
        <v>128.77634151880875</v>
      </c>
      <c r="H73" s="4">
        <f t="shared" si="12"/>
        <v>4.398869183973621E-05</v>
      </c>
      <c r="I73" s="4"/>
      <c r="J73" s="4"/>
    </row>
    <row r="74" spans="3:10" ht="12.75">
      <c r="C74">
        <v>72</v>
      </c>
      <c r="D74" s="3">
        <f t="shared" si="10"/>
        <v>0.00029999999999999976</v>
      </c>
      <c r="E74" s="4">
        <f t="shared" si="11"/>
        <v>0.29999999999999977</v>
      </c>
      <c r="F74" s="2">
        <f t="shared" si="9"/>
        <v>2394.0454513271325</v>
      </c>
      <c r="G74" s="2">
        <f t="shared" si="13"/>
        <v>132.33182471465852</v>
      </c>
      <c r="H74" s="4">
        <f t="shared" si="12"/>
        <v>4.645125833521908E-05</v>
      </c>
      <c r="I74" s="4"/>
      <c r="J74" s="4"/>
    </row>
    <row r="75" spans="3:10" ht="12.75">
      <c r="C75">
        <v>73</v>
      </c>
      <c r="D75" s="3">
        <f t="shared" si="10"/>
        <v>0.0003041666666666664</v>
      </c>
      <c r="E75" s="4">
        <f t="shared" si="11"/>
        <v>0.3041666666666664</v>
      </c>
      <c r="F75" s="2">
        <f t="shared" si="9"/>
        <v>2427.151224717156</v>
      </c>
      <c r="G75" s="2">
        <f t="shared" si="13"/>
        <v>135.93368896067295</v>
      </c>
      <c r="H75" s="4">
        <f t="shared" si="12"/>
        <v>4.901433187967793E-05</v>
      </c>
      <c r="I75" s="4"/>
      <c r="J75" s="4"/>
    </row>
    <row r="76" spans="3:10" ht="12.75">
      <c r="C76">
        <v>74</v>
      </c>
      <c r="D76" s="3">
        <f t="shared" si="10"/>
        <v>0.00030833333333333304</v>
      </c>
      <c r="E76" s="4">
        <f t="shared" si="11"/>
        <v>0.308333333333333</v>
      </c>
      <c r="F76" s="2">
        <f t="shared" si="9"/>
        <v>2460.251009352808</v>
      </c>
      <c r="G76" s="2">
        <f t="shared" si="13"/>
        <v>139.5818520591297</v>
      </c>
      <c r="H76" s="4">
        <f t="shared" si="12"/>
        <v>5.16805104198611E-05</v>
      </c>
      <c r="I76" s="4"/>
      <c r="J76" s="4"/>
    </row>
    <row r="77" spans="3:10" ht="12.75">
      <c r="C77">
        <v>75</v>
      </c>
      <c r="D77" s="3">
        <f t="shared" si="10"/>
        <v>0.0003124999999999997</v>
      </c>
      <c r="E77" s="4">
        <f t="shared" si="11"/>
        <v>0.31249999999999967</v>
      </c>
      <c r="F77" s="2">
        <f t="shared" si="9"/>
        <v>2493.344723563662</v>
      </c>
      <c r="G77" s="2">
        <f t="shared" si="13"/>
        <v>143.27623181313493</v>
      </c>
      <c r="H77" s="4">
        <f t="shared" si="12"/>
        <v>5.445241969630284E-05</v>
      </c>
      <c r="I77" s="4"/>
      <c r="J77" s="4"/>
    </row>
    <row r="78" spans="3:10" ht="12.75">
      <c r="C78">
        <v>76</v>
      </c>
      <c r="D78" s="3">
        <f t="shared" si="10"/>
        <v>0.0003166666666666663</v>
      </c>
      <c r="E78" s="4">
        <f t="shared" si="11"/>
        <v>0.3166666666666663</v>
      </c>
      <c r="F78" s="2">
        <f t="shared" si="9"/>
        <v>2526.4322856942654</v>
      </c>
      <c r="G78" s="2">
        <f t="shared" si="13"/>
        <v>147.01674602664434</v>
      </c>
      <c r="H78" s="4">
        <f t="shared" si="12"/>
        <v>5.7332713041704436E-05</v>
      </c>
      <c r="I78" s="4"/>
      <c r="J78" s="4"/>
    </row>
    <row r="79" spans="3:10" ht="12.75">
      <c r="C79">
        <v>77</v>
      </c>
      <c r="D79" s="3">
        <f t="shared" si="10"/>
        <v>0.00032083333333333296</v>
      </c>
      <c r="E79" s="4">
        <f t="shared" si="11"/>
        <v>0.32083333333333297</v>
      </c>
      <c r="F79" s="2">
        <f t="shared" si="9"/>
        <v>2559.5136141043495</v>
      </c>
      <c r="G79" s="2">
        <f t="shared" si="13"/>
        <v>150.80331250448626</v>
      </c>
      <c r="H79" s="4">
        <f t="shared" si="12"/>
        <v>6.0324071179681283E-05</v>
      </c>
      <c r="I79" s="4"/>
      <c r="J79" s="4"/>
    </row>
    <row r="80" spans="3:10" ht="12.75">
      <c r="C80">
        <v>78</v>
      </c>
      <c r="D80" s="3">
        <f t="shared" si="10"/>
        <v>0.0003249999999999996</v>
      </c>
      <c r="E80" s="4">
        <f t="shared" si="11"/>
        <v>0.3249999999999996</v>
      </c>
      <c r="F80" s="2">
        <f t="shared" si="9"/>
        <v>2592.588627169025</v>
      </c>
      <c r="G80" s="2">
        <f t="shared" si="13"/>
        <v>154.6358490523835</v>
      </c>
      <c r="H80" s="4">
        <f t="shared" si="12"/>
        <v>6.342920202387317E-05</v>
      </c>
      <c r="I80" s="4"/>
      <c r="J80" s="4"/>
    </row>
    <row r="81" spans="3:10" ht="12.75">
      <c r="C81">
        <v>79</v>
      </c>
      <c r="D81" s="3">
        <f t="shared" si="10"/>
        <v>0.00032916666666666625</v>
      </c>
      <c r="E81" s="4">
        <f t="shared" si="11"/>
        <v>0.3291666666666663</v>
      </c>
      <c r="F81" s="2">
        <f t="shared" si="9"/>
        <v>2625.657243278984</v>
      </c>
      <c r="G81" s="2">
        <f t="shared" si="13"/>
        <v>158.514273476977</v>
      </c>
      <c r="H81" s="4">
        <f t="shared" si="12"/>
        <v>6.665084047742028E-05</v>
      </c>
      <c r="I81" s="4"/>
      <c r="J81" s="4"/>
    </row>
    <row r="82" spans="3:10" ht="12.75">
      <c r="C82">
        <v>80</v>
      </c>
      <c r="D82" s="3">
        <f t="shared" si="10"/>
        <v>0.0003333333333333329</v>
      </c>
      <c r="E82" s="4">
        <f t="shared" si="11"/>
        <v>0.33333333333333287</v>
      </c>
      <c r="F82" s="2">
        <f t="shared" si="9"/>
        <v>2658.7193808407046</v>
      </c>
      <c r="G82" s="2">
        <f t="shared" si="13"/>
        <v>162.43850358584996</v>
      </c>
      <c r="H82" s="4">
        <f t="shared" si="12"/>
        <v>6.999174823280448E-05</v>
      </c>
      <c r="I82" s="4"/>
      <c r="J82" s="4"/>
    </row>
    <row r="83" spans="3:10" ht="12.75">
      <c r="C83">
        <v>81</v>
      </c>
      <c r="D83" s="3">
        <f t="shared" si="10"/>
        <v>0.00033749999999999953</v>
      </c>
      <c r="E83" s="4">
        <f t="shared" si="11"/>
        <v>0.3374999999999995</v>
      </c>
      <c r="F83" s="2">
        <f t="shared" si="9"/>
        <v>2691.774958276648</v>
      </c>
      <c r="G83" s="2">
        <f t="shared" si="13"/>
        <v>166.40845718755008</v>
      </c>
      <c r="H83" s="4">
        <f t="shared" si="12"/>
        <v>7.34547135720535E-05</v>
      </c>
      <c r="I83" s="4"/>
      <c r="J83" s="4"/>
    </row>
    <row r="84" spans="3:10" ht="12.75">
      <c r="C84">
        <v>82</v>
      </c>
      <c r="D84" s="3">
        <f t="shared" si="10"/>
        <v>0.00034166666666666617</v>
      </c>
      <c r="E84" s="4">
        <f t="shared" si="11"/>
        <v>0.3416666666666662</v>
      </c>
      <c r="F84" s="2">
        <f t="shared" si="9"/>
        <v>2724.823894025464</v>
      </c>
      <c r="G84" s="2">
        <f t="shared" si="13"/>
        <v>170.42405209161416</v>
      </c>
      <c r="H84" s="4">
        <f t="shared" si="12"/>
        <v>7.70425511673121E-05</v>
      </c>
      <c r="I84" s="4"/>
      <c r="J84" s="4"/>
    </row>
    <row r="85" spans="3:10" ht="12.75">
      <c r="C85">
        <v>83</v>
      </c>
      <c r="D85" s="3">
        <f t="shared" si="10"/>
        <v>0.0003458333333333328</v>
      </c>
      <c r="E85" s="4">
        <f t="shared" si="11"/>
        <v>0.3458333333333328</v>
      </c>
      <c r="F85" s="2">
        <f t="shared" si="9"/>
        <v>2757.866106542188</v>
      </c>
      <c r="G85" s="2">
        <f t="shared" si="13"/>
        <v>174.48520610859214</v>
      </c>
      <c r="H85" s="4">
        <f t="shared" si="12"/>
        <v>8.075810188177774E-05</v>
      </c>
      <c r="I85" s="4"/>
      <c r="J85" s="4"/>
    </row>
    <row r="86" spans="3:10" ht="12.75">
      <c r="C86">
        <v>84</v>
      </c>
      <c r="D86" s="3">
        <f t="shared" si="10"/>
        <v>0.00034999999999999945</v>
      </c>
      <c r="E86" s="4">
        <f t="shared" si="11"/>
        <v>0.3499999999999995</v>
      </c>
      <c r="F86" s="2">
        <f t="shared" si="9"/>
        <v>2790.901514298445</v>
      </c>
      <c r="G86" s="2">
        <f t="shared" si="13"/>
        <v>178.59183705007172</v>
      </c>
      <c r="H86" s="4">
        <f t="shared" si="12"/>
        <v>8.460423257100176E-05</v>
      </c>
      <c r="I86" s="4"/>
      <c r="J86" s="4"/>
    </row>
    <row r="87" spans="3:10" ht="12.75">
      <c r="C87">
        <v>85</v>
      </c>
      <c r="D87" s="3">
        <f t="shared" si="10"/>
        <v>0.0003541666666666661</v>
      </c>
      <c r="E87" s="4">
        <f t="shared" si="11"/>
        <v>0.3541666666666661</v>
      </c>
      <c r="F87" s="2">
        <f t="shared" si="9"/>
        <v>2823.930035782651</v>
      </c>
      <c r="G87" s="2">
        <f t="shared" si="13"/>
        <v>182.74386272870242</v>
      </c>
      <c r="H87" s="4">
        <f t="shared" si="12"/>
        <v>8.858383588455556E-05</v>
      </c>
      <c r="I87" s="4"/>
      <c r="J87" s="4"/>
    </row>
    <row r="88" spans="3:10" ht="12.75">
      <c r="C88">
        <v>86</v>
      </c>
      <c r="D88" s="3">
        <f t="shared" si="10"/>
        <v>0.00035833333333333274</v>
      </c>
      <c r="E88" s="4">
        <f t="shared" si="11"/>
        <v>0.3583333333333327</v>
      </c>
      <c r="F88" s="2">
        <f t="shared" si="9"/>
        <v>2856.951589500212</v>
      </c>
      <c r="G88" s="2">
        <f t="shared" si="13"/>
        <v>186.941200958222</v>
      </c>
      <c r="H88" s="4">
        <f t="shared" si="12"/>
        <v>9.269983006806424E-05</v>
      </c>
      <c r="I88" s="4"/>
      <c r="J88" s="4"/>
    </row>
    <row r="89" spans="3:10" ht="12.75">
      <c r="C89">
        <v>87</v>
      </c>
      <c r="D89" s="3">
        <f t="shared" si="10"/>
        <v>0.0003624999999999994</v>
      </c>
      <c r="E89" s="4">
        <f t="shared" si="11"/>
        <v>0.3624999999999994</v>
      </c>
      <c r="F89" s="2">
        <f t="shared" si="9"/>
        <v>2889.9660939737273</v>
      </c>
      <c r="G89" s="2">
        <f t="shared" si="13"/>
        <v>191.18376955348003</v>
      </c>
      <c r="H89" s="4">
        <f t="shared" si="12"/>
        <v>9.69551587656033E-05</v>
      </c>
      <c r="I89" s="4"/>
      <c r="J89" s="4"/>
    </row>
    <row r="90" spans="3:10" ht="12.75">
      <c r="C90">
        <v>88</v>
      </c>
      <c r="D90" s="3">
        <f t="shared" si="10"/>
        <v>0.000366666666666666</v>
      </c>
      <c r="E90" s="4">
        <f t="shared" si="11"/>
        <v>0.36666666666666603</v>
      </c>
      <c r="F90" s="2">
        <f t="shared" si="9"/>
        <v>2922.9734677431898</v>
      </c>
      <c r="G90" s="2">
        <f t="shared" si="13"/>
        <v>195.47148633046436</v>
      </c>
      <c r="H90" s="4">
        <f t="shared" si="12"/>
        <v>0.00010135279082246349</v>
      </c>
      <c r="I90" s="4"/>
      <c r="J90" s="4"/>
    </row>
    <row r="91" spans="3:10" ht="12.75">
      <c r="C91">
        <v>89</v>
      </c>
      <c r="D91" s="3">
        <f t="shared" si="10"/>
        <v>0.00037083333333333266</v>
      </c>
      <c r="E91" s="4">
        <f t="shared" si="11"/>
        <v>0.3708333333333327</v>
      </c>
      <c r="F91" s="2">
        <f t="shared" si="9"/>
        <v>2955.9736293661836</v>
      </c>
      <c r="G91" s="2">
        <f t="shared" si="13"/>
        <v>199.80426910632696</v>
      </c>
      <c r="H91" s="4">
        <f t="shared" si="12"/>
        <v>0.00010589572008828142</v>
      </c>
      <c r="I91" s="4"/>
      <c r="J91" s="4"/>
    </row>
    <row r="92" spans="3:10" ht="12.75">
      <c r="C92">
        <v>90</v>
      </c>
      <c r="D92" s="3">
        <f t="shared" si="10"/>
        <v>0.0003749999999999993</v>
      </c>
      <c r="E92" s="4">
        <f t="shared" si="11"/>
        <v>0.3749999999999993</v>
      </c>
      <c r="F92" s="2">
        <f t="shared" si="9"/>
        <v>2988.966497418092</v>
      </c>
      <c r="G92" s="2">
        <f t="shared" si="13"/>
        <v>204.18203569940988</v>
      </c>
      <c r="H92" s="4">
        <f t="shared" si="12"/>
        <v>0.00011058696522053597</v>
      </c>
      <c r="I92" s="4"/>
      <c r="J92" s="4"/>
    </row>
    <row r="93" spans="3:10" ht="12.75">
      <c r="C93">
        <v>91</v>
      </c>
      <c r="D93" s="3">
        <f t="shared" si="10"/>
        <v>0.00037916666666666594</v>
      </c>
      <c r="E93" s="4">
        <f t="shared" si="11"/>
        <v>0.37916666666666593</v>
      </c>
      <c r="F93" s="2">
        <f t="shared" si="9"/>
        <v>3021.951990492292</v>
      </c>
      <c r="G93" s="2">
        <f t="shared" si="13"/>
        <v>208.60470392927164</v>
      </c>
      <c r="H93" s="4">
        <f t="shared" si="12"/>
        <v>0.00011542956948841135</v>
      </c>
      <c r="I93" s="4"/>
      <c r="J93" s="4"/>
    </row>
    <row r="94" spans="3:10" ht="12.75">
      <c r="C94">
        <v>92</v>
      </c>
      <c r="D94" s="3">
        <f t="shared" si="10"/>
        <v>0.0003833333333333326</v>
      </c>
      <c r="E94" s="4">
        <f t="shared" si="11"/>
        <v>0.3833333333333326</v>
      </c>
      <c r="F94" s="2">
        <f t="shared" si="9"/>
        <v>3054.9300272003593</v>
      </c>
      <c r="G94" s="2">
        <f t="shared" si="13"/>
        <v>213.072191616714</v>
      </c>
      <c r="H94" s="4">
        <f t="shared" si="12"/>
        <v>0.00012042660057702713</v>
      </c>
      <c r="I94" s="4"/>
      <c r="J94" s="4"/>
    </row>
    <row r="95" spans="3:10" ht="12.75">
      <c r="C95">
        <v>93</v>
      </c>
      <c r="D95" s="3">
        <f t="shared" si="10"/>
        <v>0.00038749999999999923</v>
      </c>
      <c r="E95" s="4">
        <f t="shared" si="11"/>
        <v>0.38749999999999923</v>
      </c>
      <c r="F95" s="2">
        <f t="shared" si="9"/>
        <v>3087.9005261722655</v>
      </c>
      <c r="G95" s="2">
        <f t="shared" si="13"/>
        <v>217.58441658380843</v>
      </c>
      <c r="H95" s="4">
        <f t="shared" si="12"/>
        <v>0.00012558115039203405</v>
      </c>
      <c r="I95" s="4"/>
      <c r="J95" s="4"/>
    </row>
    <row r="96" spans="3:10" ht="12.75">
      <c r="C96">
        <v>94</v>
      </c>
      <c r="D96" s="3">
        <f t="shared" si="10"/>
        <v>0.00039166666666666587</v>
      </c>
      <c r="E96" s="4">
        <f t="shared" si="11"/>
        <v>0.3916666666666659</v>
      </c>
      <c r="F96" s="2">
        <f t="shared" si="9"/>
        <v>3120.8634060565837</v>
      </c>
      <c r="G96" s="2">
        <f t="shared" si="13"/>
        <v>222.1412966539242</v>
      </c>
      <c r="H96" s="4">
        <f t="shared" si="12"/>
        <v>0.00013089633486457859</v>
      </c>
      <c r="I96" s="4"/>
      <c r="J96" s="4"/>
    </row>
    <row r="97" spans="3:10" ht="12.75">
      <c r="C97">
        <v>95</v>
      </c>
      <c r="D97" s="3">
        <f t="shared" si="10"/>
        <v>0.0003958333333333325</v>
      </c>
      <c r="E97" s="4">
        <f t="shared" si="11"/>
        <v>0.39583333333333254</v>
      </c>
      <c r="F97" s="2">
        <f t="shared" si="9"/>
        <v>3153.818585520683</v>
      </c>
      <c r="G97" s="2">
        <f t="shared" si="13"/>
        <v>226.74274965175482</v>
      </c>
      <c r="H97" s="4">
        <f t="shared" si="12"/>
        <v>0.0001363752937566324</v>
      </c>
      <c r="I97" s="4"/>
      <c r="J97" s="4"/>
    </row>
    <row r="98" spans="3:10" ht="12.75">
      <c r="C98">
        <v>96</v>
      </c>
      <c r="D98" s="3">
        <f t="shared" si="10"/>
        <v>0.00039999999999999915</v>
      </c>
      <c r="E98" s="4">
        <f t="shared" si="11"/>
        <v>0.39999999999999913</v>
      </c>
      <c r="F98" s="2">
        <f t="shared" si="9"/>
        <v>3186.765983250934</v>
      </c>
      <c r="G98" s="2">
        <f t="shared" si="13"/>
        <v>231.38869340334622</v>
      </c>
      <c r="H98" s="4">
        <f t="shared" si="12"/>
        <v>0.00014202119046669042</v>
      </c>
      <c r="I98" s="4"/>
      <c r="J98" s="4"/>
    </row>
    <row r="99" spans="3:10" ht="12.75">
      <c r="C99">
        <v>97</v>
      </c>
      <c r="D99" s="3">
        <f t="shared" si="10"/>
        <v>0.0004041666666666658</v>
      </c>
      <c r="E99" s="4">
        <f t="shared" si="11"/>
        <v>0.4041666666666658</v>
      </c>
      <c r="F99" s="2">
        <f t="shared" si="9"/>
        <v>3219.7055179529084</v>
      </c>
      <c r="G99" s="2">
        <f t="shared" si="13"/>
        <v>236.07904573612495</v>
      </c>
      <c r="H99" s="4">
        <f t="shared" si="12"/>
        <v>0.00014783721183583636</v>
      </c>
      <c r="I99" s="4"/>
      <c r="J99" s="4"/>
    </row>
    <row r="100" spans="3:10" ht="12.75">
      <c r="C100">
        <v>98</v>
      </c>
      <c r="D100" s="3">
        <f t="shared" si="10"/>
        <v>0.00040833333333333243</v>
      </c>
      <c r="E100" s="4">
        <f t="shared" si="11"/>
        <v>0.40833333333333244</v>
      </c>
      <c r="F100" s="2">
        <f t="shared" si="9"/>
        <v>3252.6371083515783</v>
      </c>
      <c r="G100" s="2">
        <f t="shared" si="13"/>
        <v>240.81372447892682</v>
      </c>
      <c r="H100" s="4">
        <f t="shared" si="12"/>
        <v>0.00015382656795417607</v>
      </c>
      <c r="I100" s="4"/>
      <c r="J100" s="4"/>
    </row>
    <row r="101" spans="3:10" ht="12.75">
      <c r="C101">
        <v>99</v>
      </c>
      <c r="D101" s="3">
        <f t="shared" si="10"/>
        <v>0.0004124999999999991</v>
      </c>
      <c r="E101" s="4">
        <f t="shared" si="11"/>
        <v>0.4124999999999991</v>
      </c>
      <c r="F101" s="2">
        <f t="shared" si="9"/>
        <v>3285.5606731915195</v>
      </c>
      <c r="G101" s="2">
        <f t="shared" si="13"/>
        <v>245.5926474620237</v>
      </c>
      <c r="H101" s="4">
        <f t="shared" si="12"/>
        <v>0.00015999249196763587</v>
      </c>
      <c r="I101" s="4"/>
      <c r="J101" s="4"/>
    </row>
    <row r="102" spans="3:10" ht="12.75">
      <c r="C102">
        <v>100</v>
      </c>
      <c r="D102" s="3">
        <f t="shared" si="10"/>
        <v>0.0004166666666666657</v>
      </c>
      <c r="E102" s="4">
        <f t="shared" si="11"/>
        <v>0.41666666666666574</v>
      </c>
      <c r="F102" s="2">
        <f t="shared" si="9"/>
        <v>3318.476131237107</v>
      </c>
      <c r="G102" s="2">
        <f t="shared" si="13"/>
        <v>250.415732517155</v>
      </c>
      <c r="H102" s="4">
        <f t="shared" si="12"/>
        <v>0.0001663382398851342</v>
      </c>
      <c r="I102" s="4"/>
      <c r="J102" s="4"/>
    </row>
    <row r="103" spans="3:10" ht="12.75">
      <c r="C103">
        <v>101</v>
      </c>
      <c r="D103" s="3">
        <f t="shared" si="10"/>
        <v>0.00042083333333333236</v>
      </c>
      <c r="E103" s="4">
        <f t="shared" si="11"/>
        <v>0.42083333333333234</v>
      </c>
      <c r="F103" s="2">
        <f t="shared" si="9"/>
        <v>3351.3834012727207</v>
      </c>
      <c r="G103" s="2">
        <f t="shared" si="13"/>
        <v>255.28289747755434</v>
      </c>
      <c r="H103" s="4">
        <f t="shared" si="12"/>
        <v>0.00017286709038611534</v>
      </c>
      <c r="I103" s="4"/>
      <c r="J103" s="4"/>
    </row>
    <row r="104" spans="3:10" ht="12.75">
      <c r="C104">
        <v>102</v>
      </c>
      <c r="D104" s="3">
        <f t="shared" si="10"/>
        <v>0.000424999999999999</v>
      </c>
      <c r="E104" s="4">
        <f t="shared" si="11"/>
        <v>0.424999999999999</v>
      </c>
      <c r="F104" s="2">
        <f t="shared" si="9"/>
        <v>3384.282402102943</v>
      </c>
      <c r="G104" s="2">
        <f t="shared" si="13"/>
        <v>260.19406017798065</v>
      </c>
      <c r="H104" s="4">
        <f t="shared" si="12"/>
        <v>0.0001795823446284562</v>
      </c>
      <c r="I104" s="4"/>
      <c r="J104" s="4"/>
    </row>
    <row r="105" spans="3:10" ht="12.75">
      <c r="C105">
        <v>103</v>
      </c>
      <c r="D105" s="3">
        <f t="shared" si="10"/>
        <v>0.00042916666666666564</v>
      </c>
      <c r="E105" s="4">
        <f t="shared" si="11"/>
        <v>0.42916666666666564</v>
      </c>
      <c r="F105" s="2">
        <f t="shared" si="9"/>
        <v>3417.1730525527596</v>
      </c>
      <c r="G105" s="2">
        <f t="shared" si="13"/>
        <v>265.1491384547462</v>
      </c>
      <c r="H105" s="4">
        <f t="shared" si="12"/>
        <v>0.00018648732605673765</v>
      </c>
      <c r="I105" s="4"/>
      <c r="J105" s="4"/>
    </row>
    <row r="106" spans="3:10" ht="12.75">
      <c r="C106">
        <v>104</v>
      </c>
      <c r="D106" s="3">
        <f t="shared" si="10"/>
        <v>0.0004333333333333323</v>
      </c>
      <c r="E106" s="4">
        <f t="shared" si="11"/>
        <v>0.4333333333333323</v>
      </c>
      <c r="F106" s="2">
        <f t="shared" si="9"/>
        <v>3450.05527146776</v>
      </c>
      <c r="G106" s="2">
        <f t="shared" si="13"/>
        <v>270.1480501457486</v>
      </c>
      <c r="H106" s="4">
        <f t="shared" si="12"/>
        <v>0.000193585380210889</v>
      </c>
      <c r="I106" s="4"/>
      <c r="J106" s="4"/>
    </row>
    <row r="107" spans="3:10" ht="12.75">
      <c r="C107">
        <v>105</v>
      </c>
      <c r="D107" s="3">
        <f t="shared" si="10"/>
        <v>0.0004374999999999989</v>
      </c>
      <c r="E107" s="4">
        <f t="shared" si="11"/>
        <v>0.43749999999999895</v>
      </c>
      <c r="F107" s="2">
        <f t="shared" si="9"/>
        <v>3482.9289777143385</v>
      </c>
      <c r="G107" s="2">
        <f t="shared" si="13"/>
        <v>275.1907130904983</v>
      </c>
      <c r="H107" s="4">
        <f t="shared" si="12"/>
        <v>0.00020087987453519505</v>
      </c>
      <c r="I107" s="4"/>
      <c r="J107" s="4"/>
    </row>
    <row r="108" spans="3:10" ht="12.75">
      <c r="C108">
        <v>106</v>
      </c>
      <c r="D108" s="3">
        <f t="shared" si="10"/>
        <v>0.00044166666666666557</v>
      </c>
      <c r="E108" s="4">
        <f t="shared" si="11"/>
        <v>0.44166666666666554</v>
      </c>
      <c r="F108" s="2">
        <f t="shared" si="9"/>
        <v>3515.7940901798916</v>
      </c>
      <c r="G108" s="2">
        <f t="shared" si="13"/>
        <v>280.27704513015215</v>
      </c>
      <c r="H108" s="4">
        <f t="shared" si="12"/>
        <v>0.0002083741981876796</v>
      </c>
      <c r="I108" s="4"/>
      <c r="J108" s="4"/>
    </row>
    <row r="109" spans="3:10" ht="12.75">
      <c r="C109">
        <v>107</v>
      </c>
      <c r="D109" s="3">
        <f t="shared" si="10"/>
        <v>0.0004458333333333322</v>
      </c>
      <c r="E109" s="4">
        <f t="shared" si="11"/>
        <v>0.4458333333333322</v>
      </c>
      <c r="F109" s="2">
        <f t="shared" si="9"/>
        <v>3548.6505277730225</v>
      </c>
      <c r="G109" s="2">
        <f t="shared" si="13"/>
        <v>285.4069641075407</v>
      </c>
      <c r="H109" s="4">
        <f t="shared" si="12"/>
        <v>0.00021607176184984994</v>
      </c>
      <c r="I109" s="4"/>
      <c r="J109" s="4"/>
    </row>
    <row r="110" spans="3:10" ht="12.75">
      <c r="C110">
        <v>108</v>
      </c>
      <c r="D110" s="3">
        <f t="shared" si="10"/>
        <v>0.00044999999999999885</v>
      </c>
      <c r="E110" s="4">
        <f t="shared" si="11"/>
        <v>0.44999999999999885</v>
      </c>
      <c r="F110" s="2">
        <f t="shared" si="9"/>
        <v>3581.498209423736</v>
      </c>
      <c r="G110" s="2">
        <f t="shared" si="13"/>
        <v>290.58038786720226</v>
      </c>
      <c r="H110" s="4">
        <f t="shared" si="12"/>
        <v>0.0002239759975368184</v>
      </c>
      <c r="I110" s="4"/>
      <c r="J110" s="4"/>
    </row>
    <row r="111" spans="3:10" ht="12.75">
      <c r="C111">
        <v>109</v>
      </c>
      <c r="D111" s="3">
        <f t="shared" si="10"/>
        <v>0.0004541666666666655</v>
      </c>
      <c r="E111" s="4">
        <f t="shared" si="11"/>
        <v>0.4541666666666655</v>
      </c>
      <c r="F111" s="2">
        <f t="shared" si="9"/>
        <v>3614.337054083645</v>
      </c>
      <c r="G111" s="2">
        <f t="shared" si="13"/>
        <v>295.79723425541215</v>
      </c>
      <c r="H111" s="4">
        <f t="shared" si="12"/>
        <v>0.00023209035840778724</v>
      </c>
      <c r="I111" s="4"/>
      <c r="J111" s="4"/>
    </row>
    <row r="112" spans="3:10" ht="12.75">
      <c r="C112">
        <v>110</v>
      </c>
      <c r="D112" s="3">
        <f t="shared" si="10"/>
        <v>0.00045833333333333213</v>
      </c>
      <c r="E112" s="4">
        <f t="shared" si="11"/>
        <v>0.45833333333333215</v>
      </c>
      <c r="F112" s="2">
        <f t="shared" si="9"/>
        <v>3647.1669807261633</v>
      </c>
      <c r="G112" s="2">
        <f t="shared" si="13"/>
        <v>301.0574211202147</v>
      </c>
      <c r="H112" s="4">
        <f t="shared" si="12"/>
        <v>0.00024041831857690628</v>
      </c>
      <c r="I112" s="4"/>
      <c r="J112" s="4"/>
    </row>
    <row r="113" spans="3:10" ht="12.75">
      <c r="C113">
        <v>111</v>
      </c>
      <c r="D113" s="3">
        <f t="shared" si="10"/>
        <v>0.0004624999999999988</v>
      </c>
      <c r="E113" s="4">
        <f t="shared" si="11"/>
        <v>0.4624999999999988</v>
      </c>
      <c r="F113" s="2">
        <f t="shared" si="9"/>
        <v>3679.9879083467113</v>
      </c>
      <c r="G113" s="2">
        <f t="shared" si="13"/>
        <v>306.3608663114551</v>
      </c>
      <c r="H113" s="4">
        <f t="shared" si="12"/>
        <v>0.00024896337292449954</v>
      </c>
      <c r="I113" s="4"/>
      <c r="J113" s="4"/>
    </row>
    <row r="114" spans="3:10" ht="12.75">
      <c r="C114">
        <v>112</v>
      </c>
      <c r="D114" s="3">
        <f t="shared" si="10"/>
        <v>0.0004666666666666654</v>
      </c>
      <c r="E114" s="4">
        <f t="shared" si="11"/>
        <v>0.4666666666666654</v>
      </c>
      <c r="F114" s="2">
        <f t="shared" si="9"/>
        <v>3712.7997559629116</v>
      </c>
      <c r="G114" s="2">
        <f t="shared" si="13"/>
        <v>311.70748768081194</v>
      </c>
      <c r="H114" s="4">
        <f t="shared" si="12"/>
        <v>0.0002577290369086633</v>
      </c>
      <c r="I114" s="4"/>
      <c r="J114" s="4"/>
    </row>
    <row r="115" spans="3:10" ht="12.75">
      <c r="C115">
        <v>113</v>
      </c>
      <c r="D115" s="3">
        <f t="shared" si="10"/>
        <v>0.00047083333333333206</v>
      </c>
      <c r="E115" s="4">
        <f t="shared" si="11"/>
        <v>0.47083333333333205</v>
      </c>
      <c r="F115" s="2">
        <f t="shared" si="9"/>
        <v>3745.602442614793</v>
      </c>
      <c r="G115" s="2">
        <f t="shared" si="13"/>
        <v>317.09720308182887</v>
      </c>
      <c r="H115" s="4">
        <f t="shared" si="12"/>
        <v>0.00026671884637723153</v>
      </c>
      <c r="I115" s="4"/>
      <c r="J115" s="4"/>
    </row>
    <row r="116" spans="3:10" ht="12.75">
      <c r="C116">
        <v>114</v>
      </c>
      <c r="D116" s="3">
        <f t="shared" si="10"/>
        <v>0.0004749999999999987</v>
      </c>
      <c r="E116" s="4">
        <f t="shared" si="11"/>
        <v>0.4749999999999987</v>
      </c>
      <c r="F116" s="2">
        <f t="shared" si="9"/>
        <v>3778.3958873649867</v>
      </c>
      <c r="G116" s="2">
        <f t="shared" si="13"/>
        <v>322.52993036994667</v>
      </c>
      <c r="H116" s="4">
        <f t="shared" si="12"/>
        <v>0.0002759363573801124</v>
      </c>
      <c r="I116" s="4"/>
      <c r="J116" s="4"/>
    </row>
    <row r="117" spans="3:10" ht="12.75">
      <c r="C117">
        <v>115</v>
      </c>
      <c r="D117" s="3">
        <f t="shared" si="10"/>
        <v>0.00047916666666666534</v>
      </c>
      <c r="E117" s="4">
        <f t="shared" si="11"/>
        <v>0.47916666666666535</v>
      </c>
      <c r="F117" s="2">
        <f t="shared" si="9"/>
        <v>3811.1800092989274</v>
      </c>
      <c r="G117" s="2">
        <f t="shared" si="13"/>
        <v>328.00558740253746</v>
      </c>
      <c r="H117" s="4">
        <f t="shared" si="12"/>
        <v>0.00028538514598199844</v>
      </c>
      <c r="I117" s="4"/>
      <c r="J117" s="4"/>
    </row>
    <row r="118" spans="3:10" ht="12.75">
      <c r="C118">
        <v>116</v>
      </c>
      <c r="D118" s="3">
        <f t="shared" si="10"/>
        <v>0.000483333333333332</v>
      </c>
      <c r="E118" s="4">
        <f t="shared" si="11"/>
        <v>0.483333333333332</v>
      </c>
      <c r="F118" s="2">
        <f t="shared" si="9"/>
        <v>3843.9547275250534</v>
      </c>
      <c r="G118" s="2">
        <f t="shared" si="13"/>
        <v>333.5240920389365</v>
      </c>
      <c r="H118" s="4">
        <f t="shared" si="12"/>
        <v>0.00029506880807544293</v>
      </c>
      <c r="I118" s="4"/>
      <c r="J118" s="4"/>
    </row>
    <row r="119" spans="3:10" ht="12.75">
      <c r="C119">
        <v>117</v>
      </c>
      <c r="D119" s="3">
        <f t="shared" si="10"/>
        <v>0.0004874999999999986</v>
      </c>
      <c r="E119" s="4">
        <f t="shared" si="11"/>
        <v>0.4874999999999986</v>
      </c>
      <c r="F119" s="2">
        <f t="shared" si="9"/>
        <v>3876.719961175005</v>
      </c>
      <c r="G119" s="2">
        <f t="shared" si="13"/>
        <v>339.0853621404758</v>
      </c>
      <c r="H119" s="4">
        <f t="shared" si="12"/>
        <v>0.0003049909591943094</v>
      </c>
      <c r="I119" s="4"/>
      <c r="J119" s="4"/>
    </row>
    <row r="120" spans="3:10" ht="12.75">
      <c r="C120">
        <v>118</v>
      </c>
      <c r="D120" s="3">
        <f t="shared" si="10"/>
        <v>0.0004916666666666653</v>
      </c>
      <c r="E120" s="4">
        <f t="shared" si="11"/>
        <v>0.4916666666666653</v>
      </c>
      <c r="F120" s="2">
        <f t="shared" si="9"/>
        <v>3909.475629403827</v>
      </c>
      <c r="G120" s="2">
        <f t="shared" si="13"/>
        <v>344.68931557051883</v>
      </c>
      <c r="H120" s="4">
        <f t="shared" si="12"/>
        <v>0.00031515523432759407</v>
      </c>
      <c r="I120" s="4"/>
      <c r="J120" s="4"/>
    </row>
    <row r="121" spans="3:10" ht="12.75">
      <c r="C121">
        <v>119</v>
      </c>
      <c r="D121" s="3">
        <f t="shared" si="10"/>
        <v>0.000495833333333332</v>
      </c>
      <c r="E121" s="4">
        <f t="shared" si="11"/>
        <v>0.49583333333333196</v>
      </c>
      <c r="F121" s="2">
        <f t="shared" si="9"/>
        <v>3942.221651390162</v>
      </c>
      <c r="G121" s="2">
        <f t="shared" si="13"/>
        <v>350.3358701944926</v>
      </c>
      <c r="H121" s="4">
        <f t="shared" si="12"/>
        <v>0.00032556528773361427</v>
      </c>
      <c r="I121" s="4"/>
      <c r="J121" s="4"/>
    </row>
    <row r="122" spans="3:10" ht="12.75">
      <c r="C122">
        <v>120</v>
      </c>
      <c r="D122" s="3">
        <f t="shared" si="10"/>
        <v>0.0004999999999999986</v>
      </c>
      <c r="E122" s="4">
        <f t="shared" si="11"/>
        <v>0.4999999999999986</v>
      </c>
      <c r="F122" s="2">
        <f t="shared" si="9"/>
        <v>3974.9579463364576</v>
      </c>
      <c r="G122" s="2">
        <f t="shared" si="13"/>
        <v>356.0249438799233</v>
      </c>
      <c r="H122" s="4">
        <f t="shared" si="12"/>
        <v>0.0003362247927545742</v>
      </c>
      <c r="I122" s="4"/>
      <c r="J122" s="4"/>
    </row>
    <row r="123" spans="3:10" ht="12.75">
      <c r="C123">
        <v>121</v>
      </c>
      <c r="D123" s="3">
        <f t="shared" si="10"/>
        <v>0.0005041666666666652</v>
      </c>
      <c r="E123" s="4">
        <f t="shared" si="11"/>
        <v>0.5041666666666652</v>
      </c>
      <c r="F123" s="2">
        <f t="shared" si="9"/>
        <v>4007.684433469159</v>
      </c>
      <c r="G123" s="2">
        <f t="shared" si="13"/>
        <v>361.75645449646936</v>
      </c>
      <c r="H123" s="4">
        <f t="shared" si="12"/>
        <v>0.0003471374416314973</v>
      </c>
      <c r="I123" s="4"/>
      <c r="J123" s="4"/>
    </row>
    <row r="124" spans="3:10" ht="12.75">
      <c r="C124">
        <v>122</v>
      </c>
      <c r="D124" s="3">
        <f t="shared" si="10"/>
        <v>0.0005083333333333319</v>
      </c>
      <c r="E124" s="4">
        <f t="shared" si="11"/>
        <v>0.5083333333333319</v>
      </c>
      <c r="F124" s="2">
        <f t="shared" si="9"/>
        <v>4040.401032038913</v>
      </c>
      <c r="G124" s="2">
        <f t="shared" si="13"/>
        <v>367.5303199159571</v>
      </c>
      <c r="H124" s="4">
        <f t="shared" si="12"/>
        <v>0.00035830694531953404</v>
      </c>
      <c r="I124" s="4"/>
      <c r="J124" s="4"/>
    </row>
    <row r="125" spans="3:10" ht="12.75">
      <c r="C125">
        <v>123</v>
      </c>
      <c r="D125" s="3">
        <f t="shared" si="10"/>
        <v>0.0005124999999999985</v>
      </c>
      <c r="E125" s="4">
        <f t="shared" si="11"/>
        <v>0.5124999999999985</v>
      </c>
      <c r="F125" s="2">
        <f t="shared" si="9"/>
        <v>4073.1076613207642</v>
      </c>
      <c r="G125" s="2">
        <f t="shared" si="13"/>
        <v>373.3464580124155</v>
      </c>
      <c r="H125" s="4">
        <f t="shared" si="12"/>
        <v>0.0003697370333036408</v>
      </c>
      <c r="I125" s="4"/>
      <c r="J125" s="4"/>
    </row>
    <row r="126" spans="3:10" ht="12.75">
      <c r="C126">
        <v>124</v>
      </c>
      <c r="D126" s="3">
        <f t="shared" si="10"/>
        <v>0.0005166666666666652</v>
      </c>
      <c r="E126" s="4">
        <f t="shared" si="11"/>
        <v>0.5166666666666652</v>
      </c>
      <c r="F126" s="2">
        <f t="shared" si="9"/>
        <v>4105.804240614359</v>
      </c>
      <c r="G126" s="2">
        <f t="shared" si="13"/>
        <v>379.204786662111</v>
      </c>
      <c r="H126" s="4">
        <f t="shared" si="12"/>
        <v>0.0003814314534146291</v>
      </c>
      <c r="I126" s="4"/>
      <c r="J126" s="4"/>
    </row>
    <row r="127" spans="3:10" ht="12.75">
      <c r="C127">
        <v>125</v>
      </c>
      <c r="D127" s="3">
        <f t="shared" si="10"/>
        <v>0.0005208333333333318</v>
      </c>
      <c r="E127" s="4">
        <f t="shared" si="11"/>
        <v>0.5208333333333318</v>
      </c>
      <c r="F127" s="2">
        <f t="shared" si="9"/>
        <v>4138.490689244133</v>
      </c>
      <c r="G127" s="2">
        <f t="shared" si="13"/>
        <v>385.1052237435829</v>
      </c>
      <c r="H127" s="4">
        <f t="shared" si="12"/>
        <v>0.00039339397164558844</v>
      </c>
      <c r="I127" s="4"/>
      <c r="J127" s="4"/>
    </row>
    <row r="128" spans="3:10" ht="12.75">
      <c r="C128">
        <v>126</v>
      </c>
      <c r="D128" s="3">
        <f t="shared" si="10"/>
        <v>0.0005249999999999984</v>
      </c>
      <c r="E128" s="4">
        <f t="shared" si="11"/>
        <v>0.5249999999999985</v>
      </c>
      <c r="F128" s="2">
        <f t="shared" si="9"/>
        <v>4171.166926559528</v>
      </c>
      <c r="G128" s="2">
        <f t="shared" si="13"/>
        <v>391.0476871376791</v>
      </c>
      <c r="H128" s="4">
        <f t="shared" si="12"/>
        <v>0.00040562837196868263</v>
      </c>
      <c r="I128" s="4"/>
      <c r="J128" s="4"/>
    </row>
    <row r="129" spans="3:10" ht="12.75">
      <c r="C129">
        <v>127</v>
      </c>
      <c r="D129" s="3">
        <f t="shared" si="10"/>
        <v>0.0005291666666666651</v>
      </c>
      <c r="E129" s="4">
        <f t="shared" si="11"/>
        <v>0.5291666666666651</v>
      </c>
      <c r="F129" s="2">
        <f t="shared" si="9"/>
        <v>4203.832871935175</v>
      </c>
      <c r="G129" s="2">
        <f t="shared" si="13"/>
        <v>397.03209472759227</v>
      </c>
      <c r="H129" s="4">
        <f t="shared" si="12"/>
        <v>0.00041813845615231744</v>
      </c>
      <c r="I129" s="4"/>
      <c r="J129" s="4"/>
    </row>
    <row r="130" spans="3:10" ht="12.75">
      <c r="C130">
        <v>128</v>
      </c>
      <c r="D130" s="3">
        <f t="shared" si="10"/>
        <v>0.0005333333333333317</v>
      </c>
      <c r="E130" s="4">
        <f t="shared" si="11"/>
        <v>0.5333333333333318</v>
      </c>
      <c r="F130" s="2">
        <f aca="true" t="shared" si="14" ref="F130:F193">$A$14*SIN($A$3*D130)</f>
        <v>4236.488444771101</v>
      </c>
      <c r="G130" s="2">
        <f t="shared" si="13"/>
        <v>403.0583643988957</v>
      </c>
      <c r="H130" s="4">
        <f t="shared" si="12"/>
        <v>0.0004309280435786816</v>
      </c>
      <c r="I130" s="4"/>
      <c r="J130" s="4"/>
    </row>
    <row r="131" spans="3:10" ht="12.75">
      <c r="C131">
        <v>129</v>
      </c>
      <c r="D131" s="3">
        <f aca="true" t="shared" si="15" ref="D131:D194">D130+$A$13</f>
        <v>0.0005374999999999984</v>
      </c>
      <c r="E131" s="4">
        <f aca="true" t="shared" si="16" ref="E131:E194">D131*1000</f>
        <v>0.5374999999999984</v>
      </c>
      <c r="F131" s="2">
        <f t="shared" si="14"/>
        <v>4269.133564492928</v>
      </c>
      <c r="G131" s="2">
        <f t="shared" si="13"/>
        <v>409.12641403958014</v>
      </c>
      <c r="H131" s="4">
        <f aca="true" t="shared" si="17" ref="H131:H194">0.5*G131^2*$A$10</f>
        <v>0.00044400097106166137</v>
      </c>
      <c r="I131" s="4"/>
      <c r="J131" s="4"/>
    </row>
    <row r="132" spans="3:10" ht="12.75">
      <c r="C132">
        <v>130</v>
      </c>
      <c r="D132" s="3">
        <f t="shared" si="15"/>
        <v>0.000541666666666665</v>
      </c>
      <c r="E132" s="4">
        <f t="shared" si="16"/>
        <v>0.541666666666665</v>
      </c>
      <c r="F132" s="2">
        <f t="shared" si="14"/>
        <v>4301.768150552065</v>
      </c>
      <c r="G132" s="2">
        <f aca="true" t="shared" si="18" ref="G132:G195">IF(F132&gt;G131,F132-(F132-G131)*EXP(-Tincre/RxC),F132+(G131-F132)*EXP(-Tincre/RxC))</f>
        <v>415.23616154009005</v>
      </c>
      <c r="H132" s="4">
        <f t="shared" si="17"/>
        <v>0.00045736109266512735</v>
      </c>
      <c r="I132" s="4"/>
      <c r="J132" s="4"/>
    </row>
    <row r="133" spans="3:10" ht="12.75">
      <c r="C133">
        <v>131</v>
      </c>
      <c r="D133" s="3">
        <f t="shared" si="15"/>
        <v>0.0005458333333333317</v>
      </c>
      <c r="E133" s="4">
        <f t="shared" si="16"/>
        <v>0.5458333333333316</v>
      </c>
      <c r="F133" s="2">
        <f t="shared" si="14"/>
        <v>4334.3921224259175</v>
      </c>
      <c r="G133" s="2">
        <f t="shared" si="18"/>
        <v>421.3875247933611</v>
      </c>
      <c r="H133" s="4">
        <f t="shared" si="17"/>
        <v>0.00047101227952159634</v>
      </c>
      <c r="I133" s="4"/>
      <c r="J133" s="4"/>
    </row>
    <row r="134" spans="3:10" ht="12.75">
      <c r="C134">
        <v>132</v>
      </c>
      <c r="D134" s="3">
        <f t="shared" si="15"/>
        <v>0.0005499999999999983</v>
      </c>
      <c r="E134" s="4">
        <f t="shared" si="16"/>
        <v>0.5499999999999983</v>
      </c>
      <c r="F134" s="2">
        <f t="shared" si="14"/>
        <v>4367.005399618076</v>
      </c>
      <c r="G134" s="2">
        <f t="shared" si="18"/>
        <v>427.5804216948559</v>
      </c>
      <c r="H134" s="4">
        <f t="shared" si="17"/>
        <v>0.0004849584196512628</v>
      </c>
      <c r="I134" s="4"/>
      <c r="J134" s="4"/>
    </row>
    <row r="135" spans="3:10" ht="12.75">
      <c r="C135">
        <v>133</v>
      </c>
      <c r="D135" s="3">
        <f t="shared" si="15"/>
        <v>0.0005541666666666649</v>
      </c>
      <c r="E135" s="4">
        <f t="shared" si="16"/>
        <v>0.5541666666666649</v>
      </c>
      <c r="F135" s="2">
        <f t="shared" si="14"/>
        <v>4399.607901658523</v>
      </c>
      <c r="G135" s="2">
        <f t="shared" si="18"/>
        <v>433.8147701426037</v>
      </c>
      <c r="H135" s="4">
        <f t="shared" si="17"/>
        <v>0.0004992034177814122</v>
      </c>
      <c r="I135" s="4"/>
      <c r="J135" s="4"/>
    </row>
    <row r="136" spans="3:10" ht="12.75">
      <c r="C136">
        <v>134</v>
      </c>
      <c r="D136" s="3">
        <f t="shared" si="15"/>
        <v>0.0005583333333333316</v>
      </c>
      <c r="E136" s="4">
        <f t="shared" si="16"/>
        <v>0.5583333333333316</v>
      </c>
      <c r="F136" s="2">
        <f t="shared" si="14"/>
        <v>4432.199548103825</v>
      </c>
      <c r="G136" s="2">
        <f t="shared" si="18"/>
        <v>440.09048803723636</v>
      </c>
      <c r="H136" s="4">
        <f t="shared" si="17"/>
        <v>0.0005137511951661992</v>
      </c>
      <c r="I136" s="4"/>
      <c r="J136" s="4"/>
    </row>
    <row r="137" spans="3:10" ht="12.75">
      <c r="C137">
        <v>135</v>
      </c>
      <c r="D137" s="3">
        <f t="shared" si="15"/>
        <v>0.0005624999999999982</v>
      </c>
      <c r="E137" s="4">
        <f t="shared" si="16"/>
        <v>0.5624999999999982</v>
      </c>
      <c r="F137" s="2">
        <f t="shared" si="14"/>
        <v>4464.780258537333</v>
      </c>
      <c r="G137" s="2">
        <f t="shared" si="18"/>
        <v>446.4074932820272</v>
      </c>
      <c r="H137" s="4">
        <f t="shared" si="17"/>
        <v>0.0005286056894068071</v>
      </c>
      <c r="I137" s="4"/>
      <c r="J137" s="4"/>
    </row>
    <row r="138" spans="3:10" ht="12.75">
      <c r="C138">
        <v>136</v>
      </c>
      <c r="D138" s="3">
        <f t="shared" si="15"/>
        <v>0.0005666666666666649</v>
      </c>
      <c r="E138" s="4">
        <f t="shared" si="16"/>
        <v>0.5666666666666649</v>
      </c>
      <c r="F138" s="2">
        <f t="shared" si="14"/>
        <v>4497.349952569384</v>
      </c>
      <c r="G138" s="2">
        <f t="shared" si="18"/>
        <v>452.76570378292854</v>
      </c>
      <c r="H138" s="4">
        <f t="shared" si="17"/>
        <v>0.0005437708542719768</v>
      </c>
      <c r="I138" s="4"/>
      <c r="J138" s="4"/>
    </row>
    <row r="139" spans="3:10" ht="12.75">
      <c r="C139">
        <v>137</v>
      </c>
      <c r="D139" s="3">
        <f t="shared" si="15"/>
        <v>0.0005708333333333315</v>
      </c>
      <c r="E139" s="4">
        <f t="shared" si="16"/>
        <v>0.5708333333333315</v>
      </c>
      <c r="F139" s="2">
        <f t="shared" si="14"/>
        <v>4529.908549837496</v>
      </c>
      <c r="G139" s="2">
        <f t="shared" si="18"/>
        <v>459.16503744861075</v>
      </c>
      <c r="H139" s="4">
        <f t="shared" si="17"/>
        <v>0.0005592506595189142</v>
      </c>
      <c r="I139" s="4"/>
      <c r="J139" s="4"/>
    </row>
    <row r="140" spans="3:10" ht="12.75">
      <c r="C140">
        <v>138</v>
      </c>
      <c r="D140" s="3">
        <f t="shared" si="15"/>
        <v>0.0005749999999999981</v>
      </c>
      <c r="E140" s="4">
        <f t="shared" si="16"/>
        <v>0.5749999999999982</v>
      </c>
      <c r="F140" s="2">
        <f t="shared" si="14"/>
        <v>4562.4559700065665</v>
      </c>
      <c r="G140" s="2">
        <f t="shared" si="18"/>
        <v>465.60541219050083</v>
      </c>
      <c r="H140" s="4">
        <f t="shared" si="17"/>
        <v>0.0005750490907145704</v>
      </c>
      <c r="I140" s="4"/>
      <c r="J140" s="4"/>
    </row>
    <row r="141" spans="3:10" ht="12.75">
      <c r="C141">
        <v>139</v>
      </c>
      <c r="D141" s="3">
        <f t="shared" si="15"/>
        <v>0.0005791666666666648</v>
      </c>
      <c r="E141" s="4">
        <f t="shared" si="16"/>
        <v>0.5791666666666648</v>
      </c>
      <c r="F141" s="2">
        <f t="shared" si="14"/>
        <v>4594.992132769071</v>
      </c>
      <c r="G141" s="2">
        <f t="shared" si="18"/>
        <v>472.0867459228202</v>
      </c>
      <c r="H141" s="4">
        <f t="shared" si="17"/>
        <v>0.0005911701490572942</v>
      </c>
      <c r="I141" s="4"/>
      <c r="J141" s="4"/>
    </row>
    <row r="142" spans="3:10" ht="12.75">
      <c r="C142">
        <v>140</v>
      </c>
      <c r="D142" s="3">
        <f t="shared" si="15"/>
        <v>0.0005833333333333314</v>
      </c>
      <c r="E142" s="4">
        <f t="shared" si="16"/>
        <v>0.5833333333333315</v>
      </c>
      <c r="F142" s="2">
        <f t="shared" si="14"/>
        <v>4627.5169578452615</v>
      </c>
      <c r="G142" s="2">
        <f t="shared" si="18"/>
        <v>478.6089565626271</v>
      </c>
      <c r="H142" s="4">
        <f t="shared" si="17"/>
        <v>0.0006076178511988709</v>
      </c>
      <c r="I142" s="4"/>
      <c r="J142" s="4"/>
    </row>
    <row r="143" spans="3:10" ht="12.75">
      <c r="C143">
        <v>141</v>
      </c>
      <c r="D143" s="3">
        <f t="shared" si="15"/>
        <v>0.0005874999999999981</v>
      </c>
      <c r="E143" s="4">
        <f t="shared" si="16"/>
        <v>0.587499999999998</v>
      </c>
      <c r="F143" s="2">
        <f t="shared" si="14"/>
        <v>4660.030364983368</v>
      </c>
      <c r="G143" s="2">
        <f t="shared" si="18"/>
        <v>485.1719620298518</v>
      </c>
      <c r="H143" s="4">
        <f t="shared" si="17"/>
        <v>0.000624396229066918</v>
      </c>
      <c r="I143" s="4"/>
      <c r="J143" s="4"/>
    </row>
    <row r="144" spans="3:10" ht="12.75">
      <c r="C144">
        <v>142</v>
      </c>
      <c r="D144" s="3">
        <f t="shared" si="15"/>
        <v>0.0005916666666666647</v>
      </c>
      <c r="E144" s="4">
        <f t="shared" si="16"/>
        <v>0.5916666666666647</v>
      </c>
      <c r="F144" s="2">
        <f t="shared" si="14"/>
        <v>4692.532273959788</v>
      </c>
      <c r="G144" s="2">
        <f t="shared" si="18"/>
        <v>491.77568024733955</v>
      </c>
      <c r="H144" s="4">
        <f t="shared" si="17"/>
        <v>0.0006415093296876752</v>
      </c>
      <c r="I144" s="4"/>
      <c r="J144" s="4"/>
    </row>
    <row r="145" spans="3:10" ht="12.75">
      <c r="C145">
        <v>143</v>
      </c>
      <c r="D145" s="3">
        <f t="shared" si="15"/>
        <v>0.0005958333333333314</v>
      </c>
      <c r="E145" s="4">
        <f t="shared" si="16"/>
        <v>0.5958333333333313</v>
      </c>
      <c r="F145" s="2">
        <f t="shared" si="14"/>
        <v>4725.022604579293</v>
      </c>
      <c r="G145" s="2">
        <f t="shared" si="18"/>
        <v>498.4200291408888</v>
      </c>
      <c r="H145" s="4">
        <f t="shared" si="17"/>
        <v>0.0006589612150091565</v>
      </c>
      <c r="I145" s="4"/>
      <c r="J145" s="4"/>
    </row>
    <row r="146" spans="3:10" ht="12.75">
      <c r="C146">
        <v>144</v>
      </c>
      <c r="D146" s="3">
        <f t="shared" si="15"/>
        <v>0.000599999999999998</v>
      </c>
      <c r="E146" s="4">
        <f t="shared" si="16"/>
        <v>0.599999999999998</v>
      </c>
      <c r="F146" s="2">
        <f t="shared" si="14"/>
        <v>4757.501276675222</v>
      </c>
      <c r="G146" s="2">
        <f t="shared" si="18"/>
        <v>505.104926639292</v>
      </c>
      <c r="H146" s="4">
        <f t="shared" si="17"/>
        <v>0.0006767559617246868</v>
      </c>
      <c r="I146" s="4"/>
      <c r="J146" s="4"/>
    </row>
    <row r="147" spans="3:10" ht="12.75">
      <c r="C147">
        <v>145</v>
      </c>
      <c r="D147" s="3">
        <f t="shared" si="15"/>
        <v>0.0006041666666666646</v>
      </c>
      <c r="E147" s="4">
        <f t="shared" si="16"/>
        <v>0.6041666666666646</v>
      </c>
      <c r="F147" s="2">
        <f t="shared" si="14"/>
        <v>4789.9682101096805</v>
      </c>
      <c r="G147" s="2">
        <f t="shared" si="18"/>
        <v>511.83029067437656</v>
      </c>
      <c r="H147" s="4">
        <f t="shared" si="17"/>
        <v>0.0006948976610968116</v>
      </c>
      <c r="I147" s="4"/>
      <c r="J147" s="4"/>
    </row>
    <row r="148" spans="3:10" ht="12.75">
      <c r="C148">
        <v>146</v>
      </c>
      <c r="D148" s="3">
        <f t="shared" si="15"/>
        <v>0.0006083333333333313</v>
      </c>
      <c r="E148" s="4">
        <f t="shared" si="16"/>
        <v>0.6083333333333313</v>
      </c>
      <c r="F148" s="2">
        <f t="shared" si="14"/>
        <v>4822.423324773736</v>
      </c>
      <c r="G148" s="2">
        <f t="shared" si="18"/>
        <v>518.596039181045</v>
      </c>
      <c r="H148" s="4">
        <f t="shared" si="17"/>
        <v>0.0007133904187815825</v>
      </c>
      <c r="I148" s="4"/>
      <c r="J148" s="4"/>
    </row>
    <row r="149" spans="3:10" ht="12.75">
      <c r="C149">
        <v>147</v>
      </c>
      <c r="D149" s="3">
        <f t="shared" si="15"/>
        <v>0.0006124999999999979</v>
      </c>
      <c r="E149" s="4">
        <f t="shared" si="16"/>
        <v>0.6124999999999979</v>
      </c>
      <c r="F149" s="2">
        <f t="shared" si="14"/>
        <v>4854.866540587622</v>
      </c>
      <c r="G149" s="2">
        <f t="shared" si="18"/>
        <v>525.4020900973155</v>
      </c>
      <c r="H149" s="4">
        <f t="shared" si="17"/>
        <v>0.000732238354653219</v>
      </c>
      <c r="I149" s="4"/>
      <c r="J149" s="4"/>
    </row>
    <row r="150" spans="3:10" ht="12.75">
      <c r="C150">
        <v>148</v>
      </c>
      <c r="D150" s="3">
        <f t="shared" si="15"/>
        <v>0.0006166666666666646</v>
      </c>
      <c r="E150" s="4">
        <f t="shared" si="16"/>
        <v>0.6166666666666646</v>
      </c>
      <c r="F150" s="2">
        <f t="shared" si="14"/>
        <v>4887.297777500926</v>
      </c>
      <c r="G150" s="2">
        <f t="shared" si="18"/>
        <v>532.2483613643644</v>
      </c>
      <c r="H150" s="4">
        <f t="shared" si="17"/>
        <v>0.0007514456026291499</v>
      </c>
      <c r="I150" s="4"/>
      <c r="J150" s="4"/>
    </row>
    <row r="151" spans="3:10" ht="12.75">
      <c r="C151">
        <v>149</v>
      </c>
      <c r="D151" s="3">
        <f t="shared" si="15"/>
        <v>0.0006208333333333312</v>
      </c>
      <c r="E151" s="4">
        <f t="shared" si="16"/>
        <v>0.6208333333333312</v>
      </c>
      <c r="F151" s="2">
        <f t="shared" si="14"/>
        <v>4919.716955492796</v>
      </c>
      <c r="G151" s="2">
        <f t="shared" si="18"/>
        <v>539.1347709265656</v>
      </c>
      <c r="H151" s="4">
        <f t="shared" si="17"/>
        <v>0.0007710163104954256</v>
      </c>
      <c r="I151" s="4"/>
      <c r="J151" s="4"/>
    </row>
    <row r="152" spans="3:10" ht="12.75">
      <c r="C152">
        <v>150</v>
      </c>
      <c r="D152" s="3">
        <f t="shared" si="15"/>
        <v>0.0006249999999999978</v>
      </c>
      <c r="E152" s="4">
        <f t="shared" si="16"/>
        <v>0.6249999999999979</v>
      </c>
      <c r="F152" s="2">
        <f t="shared" si="14"/>
        <v>4952.123994572134</v>
      </c>
      <c r="G152" s="2">
        <f t="shared" si="18"/>
        <v>546.0612367315343</v>
      </c>
      <c r="H152" s="4">
        <f t="shared" si="17"/>
        <v>0.0007909546397325179</v>
      </c>
      <c r="I152" s="4"/>
      <c r="J152" s="4"/>
    </row>
    <row r="153" spans="3:10" ht="12.75">
      <c r="C153">
        <v>151</v>
      </c>
      <c r="D153" s="3">
        <f t="shared" si="15"/>
        <v>0.0006291666666666645</v>
      </c>
      <c r="E153" s="4">
        <f t="shared" si="16"/>
        <v>0.6291666666666644</v>
      </c>
      <c r="F153" s="2">
        <f t="shared" si="14"/>
        <v>4984.51881477779</v>
      </c>
      <c r="G153" s="2">
        <f t="shared" si="18"/>
        <v>553.0276767301675</v>
      </c>
      <c r="H153" s="4">
        <f t="shared" si="17"/>
        <v>0.0008112647653414846</v>
      </c>
      <c r="I153" s="4"/>
      <c r="J153" s="4"/>
    </row>
    <row r="154" spans="3:10" ht="12.75">
      <c r="C154">
        <v>152</v>
      </c>
      <c r="D154" s="3">
        <f t="shared" si="15"/>
        <v>0.0006333333333333311</v>
      </c>
      <c r="E154" s="4">
        <f t="shared" si="16"/>
        <v>0.6333333333333311</v>
      </c>
      <c r="F154" s="2">
        <f t="shared" si="14"/>
        <v>5016.901336178768</v>
      </c>
      <c r="G154" s="2">
        <f t="shared" si="18"/>
        <v>560.0340088766861</v>
      </c>
      <c r="H154" s="4">
        <f t="shared" si="17"/>
        <v>0.0008319508756705201</v>
      </c>
      <c r="I154" s="4"/>
      <c r="J154" s="4"/>
    </row>
    <row r="155" spans="3:10" ht="12.75">
      <c r="C155">
        <v>153</v>
      </c>
      <c r="D155" s="3">
        <f t="shared" si="15"/>
        <v>0.0006374999999999978</v>
      </c>
      <c r="E155" s="4">
        <f t="shared" si="16"/>
        <v>0.6374999999999977</v>
      </c>
      <c r="F155" s="2">
        <f t="shared" si="14"/>
        <v>5049.271478874414</v>
      </c>
      <c r="G155" s="2">
        <f t="shared" si="18"/>
        <v>567.08015112868</v>
      </c>
      <c r="H155" s="4">
        <f t="shared" si="17"/>
        <v>0.0008530171722418878</v>
      </c>
      <c r="I155" s="4"/>
      <c r="J155" s="4"/>
    </row>
    <row r="156" spans="3:10" ht="12.75">
      <c r="C156">
        <v>154</v>
      </c>
      <c r="D156" s="3">
        <f t="shared" si="15"/>
        <v>0.0006416666666666644</v>
      </c>
      <c r="E156" s="4">
        <f t="shared" si="16"/>
        <v>0.6416666666666644</v>
      </c>
      <c r="F156" s="2">
        <f t="shared" si="14"/>
        <v>5081.62916299462</v>
      </c>
      <c r="G156" s="2">
        <f t="shared" si="18"/>
        <v>574.1660214471467</v>
      </c>
      <c r="H156" s="4">
        <f t="shared" si="17"/>
        <v>0.0008744678695792146</v>
      </c>
      <c r="I156" s="4"/>
      <c r="J156" s="4"/>
    </row>
    <row r="157" spans="3:10" ht="12.75">
      <c r="C157">
        <v>155</v>
      </c>
      <c r="D157" s="3">
        <f t="shared" si="15"/>
        <v>0.000645833333333331</v>
      </c>
      <c r="E157" s="4">
        <f t="shared" si="16"/>
        <v>0.645833333333331</v>
      </c>
      <c r="F157" s="2">
        <f t="shared" si="14"/>
        <v>5113.974308700015</v>
      </c>
      <c r="G157" s="2">
        <f t="shared" si="18"/>
        <v>581.2915377965364</v>
      </c>
      <c r="H157" s="4">
        <f t="shared" si="17"/>
        <v>0.0008963071950351766</v>
      </c>
      <c r="I157" s="4"/>
      <c r="J157" s="4"/>
    </row>
    <row r="158" spans="3:10" ht="12.75">
      <c r="C158">
        <v>156</v>
      </c>
      <c r="D158" s="3">
        <f t="shared" si="15"/>
        <v>0.0006499999999999977</v>
      </c>
      <c r="E158" s="4">
        <f t="shared" si="16"/>
        <v>0.6499999999999977</v>
      </c>
      <c r="F158" s="2">
        <f t="shared" si="14"/>
        <v>5146.306836182169</v>
      </c>
      <c r="G158" s="2">
        <f t="shared" si="18"/>
        <v>588.4566181447963</v>
      </c>
      <c r="H158" s="4">
        <f t="shared" si="17"/>
        <v>0.0009185393886195658</v>
      </c>
      <c r="I158" s="4"/>
      <c r="J158" s="4"/>
    </row>
    <row r="159" spans="3:10" ht="12.75">
      <c r="C159">
        <v>157</v>
      </c>
      <c r="D159" s="3">
        <f t="shared" si="15"/>
        <v>0.0006541666666666643</v>
      </c>
      <c r="E159" s="4">
        <f t="shared" si="16"/>
        <v>0.6541666666666643</v>
      </c>
      <c r="F159" s="2">
        <f t="shared" si="14"/>
        <v>5178.626665663784</v>
      </c>
      <c r="G159" s="2">
        <f t="shared" si="18"/>
        <v>595.6611804634113</v>
      </c>
      <c r="H159" s="4">
        <f t="shared" si="17"/>
        <v>0.0009411687028277215</v>
      </c>
      <c r="I159" s="4"/>
      <c r="J159" s="4"/>
    </row>
    <row r="160" spans="3:10" ht="12.75">
      <c r="C160">
        <v>158</v>
      </c>
      <c r="D160" s="3">
        <f t="shared" si="15"/>
        <v>0.000658333333333331</v>
      </c>
      <c r="E160" s="4">
        <f t="shared" si="16"/>
        <v>0.658333333333331</v>
      </c>
      <c r="F160" s="2">
        <f t="shared" si="14"/>
        <v>5210.933717398893</v>
      </c>
      <c r="G160" s="2">
        <f t="shared" si="18"/>
        <v>602.905142727449</v>
      </c>
      <c r="H160" s="4">
        <f t="shared" si="17"/>
        <v>0.0009641994024693506</v>
      </c>
      <c r="I160" s="4"/>
      <c r="J160" s="4"/>
    </row>
    <row r="161" spans="3:10" ht="12.75">
      <c r="C161">
        <v>159</v>
      </c>
      <c r="D161" s="3">
        <f t="shared" si="15"/>
        <v>0.0006624999999999976</v>
      </c>
      <c r="E161" s="4">
        <f t="shared" si="16"/>
        <v>0.6624999999999976</v>
      </c>
      <c r="F161" s="2">
        <f t="shared" si="14"/>
        <v>5243.22791167306</v>
      </c>
      <c r="G161" s="2">
        <f t="shared" si="18"/>
        <v>610.188422915604</v>
      </c>
      <c r="H161" s="4">
        <f t="shared" si="17"/>
        <v>0.0009876357644977274</v>
      </c>
      <c r="I161" s="4"/>
      <c r="J161" s="4"/>
    </row>
    <row r="162" spans="3:10" ht="12.75">
      <c r="C162">
        <v>160</v>
      </c>
      <c r="D162" s="3">
        <f t="shared" si="15"/>
        <v>0.0006666666666666643</v>
      </c>
      <c r="E162" s="4">
        <f t="shared" si="16"/>
        <v>0.6666666666666643</v>
      </c>
      <c r="F162" s="2">
        <f t="shared" si="14"/>
        <v>5275.509168803566</v>
      </c>
      <c r="G162" s="2">
        <f t="shared" si="18"/>
        <v>617.5109390102407</v>
      </c>
      <c r="H162" s="4">
        <f t="shared" si="17"/>
        <v>0.0010114820778392658</v>
      </c>
      <c r="I162" s="4"/>
      <c r="J162" s="4"/>
    </row>
    <row r="163" spans="3:10" ht="12.75">
      <c r="C163">
        <v>161</v>
      </c>
      <c r="D163" s="3">
        <f t="shared" si="15"/>
        <v>0.0006708333333333309</v>
      </c>
      <c r="E163" s="4">
        <f t="shared" si="16"/>
        <v>0.670833333333331</v>
      </c>
      <c r="F163" s="2">
        <f t="shared" si="14"/>
        <v>5307.777409139622</v>
      </c>
      <c r="G163" s="2">
        <f t="shared" si="18"/>
        <v>624.8726089974389</v>
      </c>
      <c r="H163" s="4">
        <f t="shared" si="17"/>
        <v>0.0010357426432234776</v>
      </c>
      <c r="I163" s="4"/>
      <c r="J163" s="4"/>
    </row>
    <row r="164" spans="3:10" ht="12.75">
      <c r="C164">
        <v>162</v>
      </c>
      <c r="D164" s="3">
        <f t="shared" si="15"/>
        <v>0.0006749999999999975</v>
      </c>
      <c r="E164" s="4">
        <f t="shared" si="16"/>
        <v>0.6749999999999975</v>
      </c>
      <c r="F164" s="2">
        <f t="shared" si="14"/>
        <v>5340.032553062552</v>
      </c>
      <c r="G164" s="2">
        <f t="shared" si="18"/>
        <v>632.2733508670381</v>
      </c>
      <c r="H164" s="4">
        <f t="shared" si="17"/>
        <v>0.001060421773013308</v>
      </c>
      <c r="I164" s="4"/>
      <c r="J164" s="4"/>
    </row>
    <row r="165" spans="3:10" ht="12.75">
      <c r="C165">
        <v>163</v>
      </c>
      <c r="D165" s="3">
        <f t="shared" si="15"/>
        <v>0.0006791666666666642</v>
      </c>
      <c r="E165" s="4">
        <f t="shared" si="16"/>
        <v>0.6791666666666641</v>
      </c>
      <c r="F165" s="2">
        <f t="shared" si="14"/>
        <v>5372.274520985995</v>
      </c>
      <c r="G165" s="2">
        <f t="shared" si="18"/>
        <v>639.7130826126813</v>
      </c>
      <c r="H165" s="4">
        <f t="shared" si="17"/>
        <v>0.0010855237910358474</v>
      </c>
      <c r="I165" s="4"/>
      <c r="J165" s="4"/>
    </row>
    <row r="166" spans="3:10" ht="12.75">
      <c r="C166">
        <v>164</v>
      </c>
      <c r="D166" s="3">
        <f t="shared" si="15"/>
        <v>0.0006833333333333308</v>
      </c>
      <c r="E166" s="4">
        <f t="shared" si="16"/>
        <v>0.6833333333333308</v>
      </c>
      <c r="F166" s="2">
        <f t="shared" si="14"/>
        <v>5404.503233356098</v>
      </c>
      <c r="G166" s="2">
        <f t="shared" si="18"/>
        <v>647.1917222318625</v>
      </c>
      <c r="H166" s="4">
        <f t="shared" si="17"/>
        <v>0.0011110530324134327</v>
      </c>
      <c r="I166" s="4"/>
      <c r="J166" s="4"/>
    </row>
    <row r="167" spans="3:10" ht="12.75">
      <c r="C167">
        <v>165</v>
      </c>
      <c r="D167" s="3">
        <f t="shared" si="15"/>
        <v>0.0006874999999999975</v>
      </c>
      <c r="E167" s="4">
        <f t="shared" si="16"/>
        <v>0.6874999999999974</v>
      </c>
      <c r="F167" s="2">
        <f t="shared" si="14"/>
        <v>5436.718610651719</v>
      </c>
      <c r="G167" s="2">
        <f t="shared" si="18"/>
        <v>654.7091877259681</v>
      </c>
      <c r="H167" s="4">
        <f t="shared" si="17"/>
        <v>0.0011370138433951106</v>
      </c>
      <c r="I167" s="4"/>
      <c r="J167" s="4"/>
    </row>
    <row r="168" spans="3:10" ht="12.75">
      <c r="C168">
        <v>166</v>
      </c>
      <c r="D168" s="3">
        <f t="shared" si="15"/>
        <v>0.0006916666666666641</v>
      </c>
      <c r="E168" s="4">
        <f t="shared" si="16"/>
        <v>0.6916666666666641</v>
      </c>
      <c r="F168" s="2">
        <f t="shared" si="14"/>
        <v>5468.920573384616</v>
      </c>
      <c r="G168" s="2">
        <f t="shared" si="18"/>
        <v>662.2653971003265</v>
      </c>
      <c r="H168" s="4">
        <f t="shared" si="17"/>
        <v>0.0011634105811885063</v>
      </c>
      <c r="I168" s="4"/>
      <c r="J168" s="4"/>
    </row>
    <row r="169" spans="3:10" ht="12.75">
      <c r="C169">
        <v>167</v>
      </c>
      <c r="D169" s="3">
        <f t="shared" si="15"/>
        <v>0.0006958333333333307</v>
      </c>
      <c r="E169" s="4">
        <f t="shared" si="16"/>
        <v>0.6958333333333308</v>
      </c>
      <c r="F169" s="2">
        <f t="shared" si="14"/>
        <v>5501.109042099649</v>
      </c>
      <c r="G169" s="2">
        <f t="shared" si="18"/>
        <v>669.8602683642512</v>
      </c>
      <c r="H169" s="4">
        <f t="shared" si="17"/>
        <v>0.0011902476137920508</v>
      </c>
      <c r="I169" s="4"/>
      <c r="J169" s="4"/>
    </row>
    <row r="170" spans="3:10" ht="12.75">
      <c r="C170">
        <v>168</v>
      </c>
      <c r="D170" s="3">
        <f t="shared" si="15"/>
        <v>0.0006999999999999974</v>
      </c>
      <c r="E170" s="4">
        <f t="shared" si="16"/>
        <v>0.6999999999999974</v>
      </c>
      <c r="F170" s="2">
        <f t="shared" si="14"/>
        <v>5533.283937374969</v>
      </c>
      <c r="G170" s="2">
        <f t="shared" si="18"/>
        <v>677.4937195310886</v>
      </c>
      <c r="H170" s="4">
        <f t="shared" si="17"/>
        <v>0.0012175293198276036</v>
      </c>
      <c r="I170" s="4"/>
      <c r="J170" s="4"/>
    </row>
    <row r="171" spans="3:10" ht="12.75">
      <c r="C171">
        <v>169</v>
      </c>
      <c r="D171" s="3">
        <f t="shared" si="15"/>
        <v>0.000704166666666664</v>
      </c>
      <c r="E171" s="4">
        <f t="shared" si="16"/>
        <v>0.704166666666664</v>
      </c>
      <c r="F171" s="2">
        <f t="shared" si="14"/>
        <v>5565.44517982222</v>
      </c>
      <c r="G171" s="2">
        <f t="shared" si="18"/>
        <v>685.1656686182614</v>
      </c>
      <c r="H171" s="4">
        <f t="shared" si="17"/>
        <v>0.0012452600883734405</v>
      </c>
      <c r="I171" s="4"/>
      <c r="J171" s="4"/>
    </row>
    <row r="172" spans="3:10" ht="12.75">
      <c r="C172">
        <v>170</v>
      </c>
      <c r="D172" s="3">
        <f t="shared" si="15"/>
        <v>0.0007083333333333307</v>
      </c>
      <c r="E172" s="4">
        <f t="shared" si="16"/>
        <v>0.7083333333333307</v>
      </c>
      <c r="F172" s="2">
        <f t="shared" si="14"/>
        <v>5597.592690086735</v>
      </c>
      <c r="G172" s="2">
        <f t="shared" si="18"/>
        <v>692.8760336473188</v>
      </c>
      <c r="H172" s="4">
        <f t="shared" si="17"/>
        <v>0.001273444318797644</v>
      </c>
      <c r="I172" s="4"/>
      <c r="J172" s="4"/>
    </row>
    <row r="173" spans="3:10" ht="12.75">
      <c r="C173">
        <v>171</v>
      </c>
      <c r="D173" s="3">
        <f t="shared" si="15"/>
        <v>0.0007124999999999973</v>
      </c>
      <c r="E173" s="4">
        <f t="shared" si="16"/>
        <v>0.7124999999999974</v>
      </c>
      <c r="F173" s="2">
        <f t="shared" si="14"/>
        <v>5629.726388847727</v>
      </c>
      <c r="G173" s="2">
        <f t="shared" si="18"/>
        <v>700.6247326439807</v>
      </c>
      <c r="H173" s="4">
        <f t="shared" si="17"/>
        <v>0.0013020864205918585</v>
      </c>
      <c r="I173" s="4"/>
      <c r="J173" s="4"/>
    </row>
    <row r="174" spans="3:10" ht="12.75">
      <c r="C174">
        <v>172</v>
      </c>
      <c r="D174" s="3">
        <f t="shared" si="15"/>
        <v>0.000716666666666664</v>
      </c>
      <c r="E174" s="4">
        <f t="shared" si="16"/>
        <v>0.716666666666664</v>
      </c>
      <c r="F174" s="2">
        <f t="shared" si="14"/>
        <v>5661.846196818491</v>
      </c>
      <c r="G174" s="2">
        <f t="shared" si="18"/>
        <v>708.4116836381845</v>
      </c>
      <c r="H174" s="4">
        <f t="shared" si="17"/>
        <v>0.0013311908132054276</v>
      </c>
      <c r="I174" s="4"/>
      <c r="J174" s="4"/>
    </row>
    <row r="175" spans="3:10" ht="12.75">
      <c r="C175">
        <v>173</v>
      </c>
      <c r="D175" s="3">
        <f t="shared" si="15"/>
        <v>0.0007208333333333306</v>
      </c>
      <c r="E175" s="4">
        <f t="shared" si="16"/>
        <v>0.7208333333333306</v>
      </c>
      <c r="F175" s="2">
        <f t="shared" si="14"/>
        <v>5693.9520347465905</v>
      </c>
      <c r="G175" s="2">
        <f t="shared" si="18"/>
        <v>716.236804664135</v>
      </c>
      <c r="H175" s="4">
        <f t="shared" si="17"/>
        <v>0.0013607619258799296</v>
      </c>
      <c r="I175" s="4"/>
      <c r="J175" s="4"/>
    </row>
    <row r="176" spans="3:10" ht="12.75">
      <c r="C176">
        <v>174</v>
      </c>
      <c r="D176" s="3">
        <f t="shared" si="15"/>
        <v>0.0007249999999999972</v>
      </c>
      <c r="E176" s="4">
        <f t="shared" si="16"/>
        <v>0.7249999999999972</v>
      </c>
      <c r="F176" s="2">
        <f t="shared" si="14"/>
        <v>5726.043823414062</v>
      </c>
      <c r="G176" s="2">
        <f t="shared" si="18"/>
        <v>724.1000137603487</v>
      </c>
      <c r="H176" s="4">
        <f t="shared" si="17"/>
        <v>0.0013908041974840723</v>
      </c>
      <c r="I176" s="4"/>
      <c r="J176" s="4"/>
    </row>
    <row r="177" spans="3:10" ht="12.75">
      <c r="C177">
        <v>175</v>
      </c>
      <c r="D177" s="3">
        <f t="shared" si="15"/>
        <v>0.0007291666666666639</v>
      </c>
      <c r="E177" s="4">
        <f t="shared" si="16"/>
        <v>0.7291666666666639</v>
      </c>
      <c r="F177" s="2">
        <f t="shared" si="14"/>
        <v>5758.121483637611</v>
      </c>
      <c r="G177" s="2">
        <f t="shared" si="18"/>
        <v>732.0012289697024</v>
      </c>
      <c r="H177" s="4">
        <f t="shared" si="17"/>
        <v>0.001421322076348983</v>
      </c>
      <c r="I177" s="4"/>
      <c r="J177" s="4"/>
    </row>
    <row r="178" spans="3:10" ht="12.75">
      <c r="C178">
        <v>176</v>
      </c>
      <c r="D178" s="3">
        <f t="shared" si="15"/>
        <v>0.0007333333333333305</v>
      </c>
      <c r="E178" s="4">
        <f t="shared" si="16"/>
        <v>0.7333333333333305</v>
      </c>
      <c r="F178" s="2">
        <f t="shared" si="14"/>
        <v>5790.184936268795</v>
      </c>
      <c r="G178" s="2">
        <f t="shared" si="18"/>
        <v>739.9403683394812</v>
      </c>
      <c r="H178" s="4">
        <f t="shared" si="17"/>
        <v>0.0014523200201038788</v>
      </c>
      <c r="I178" s="4"/>
      <c r="J178" s="4"/>
    </row>
    <row r="179" spans="3:10" ht="12.75">
      <c r="C179">
        <v>177</v>
      </c>
      <c r="D179" s="3">
        <f t="shared" si="15"/>
        <v>0.0007374999999999972</v>
      </c>
      <c r="E179" s="4">
        <f t="shared" si="16"/>
        <v>0.7374999999999972</v>
      </c>
      <c r="F179" s="2">
        <f t="shared" si="14"/>
        <v>5822.234102194236</v>
      </c>
      <c r="G179" s="2">
        <f t="shared" si="18"/>
        <v>747.9173499214276</v>
      </c>
      <c r="H179" s="4">
        <f t="shared" si="17"/>
        <v>0.0014838024955121244</v>
      </c>
      <c r="I179" s="4"/>
      <c r="J179" s="4"/>
    </row>
    <row r="180" spans="3:10" ht="12.75">
      <c r="C180">
        <v>178</v>
      </c>
      <c r="D180" s="3">
        <f t="shared" si="15"/>
        <v>0.0007416666666666638</v>
      </c>
      <c r="E180" s="4">
        <f t="shared" si="16"/>
        <v>0.7416666666666638</v>
      </c>
      <c r="F180" s="2">
        <f t="shared" si="14"/>
        <v>5854.2689023358</v>
      </c>
      <c r="G180" s="2">
        <f t="shared" si="18"/>
        <v>755.9320917717887</v>
      </c>
      <c r="H180" s="4">
        <f t="shared" si="17"/>
        <v>0.0015157739783076643</v>
      </c>
      <c r="I180" s="4"/>
      <c r="J180" s="4"/>
    </row>
    <row r="181" spans="3:10" ht="12.75">
      <c r="C181">
        <v>179</v>
      </c>
      <c r="D181" s="3">
        <f t="shared" si="15"/>
        <v>0.0007458333333333304</v>
      </c>
      <c r="E181" s="4">
        <f t="shared" si="16"/>
        <v>0.7458333333333305</v>
      </c>
      <c r="F181" s="2">
        <f t="shared" si="14"/>
        <v>5886.289257650804</v>
      </c>
      <c r="G181" s="2">
        <f t="shared" si="18"/>
        <v>763.9845119513648</v>
      </c>
      <c r="H181" s="4">
        <f t="shared" si="17"/>
        <v>0.0015482389530318379</v>
      </c>
      <c r="I181" s="4"/>
      <c r="J181" s="4"/>
    </row>
    <row r="182" spans="3:10" ht="12.75">
      <c r="C182">
        <v>180</v>
      </c>
      <c r="D182" s="3">
        <f t="shared" si="15"/>
        <v>0.0007499999999999971</v>
      </c>
      <c r="E182" s="4">
        <f t="shared" si="16"/>
        <v>0.7499999999999971</v>
      </c>
      <c r="F182" s="2">
        <f t="shared" si="14"/>
        <v>5918.2950891322025</v>
      </c>
      <c r="G182" s="2">
        <f t="shared" si="18"/>
        <v>772.074528525558</v>
      </c>
      <c r="H182" s="4">
        <f t="shared" si="17"/>
        <v>0.0015812019128705842</v>
      </c>
      <c r="I182" s="4"/>
      <c r="J182" s="4"/>
    </row>
    <row r="183" spans="3:10" ht="12.75">
      <c r="C183">
        <v>181</v>
      </c>
      <c r="D183" s="3">
        <f t="shared" si="15"/>
        <v>0.0007541666666666637</v>
      </c>
      <c r="E183" s="4">
        <f t="shared" si="16"/>
        <v>0.7541666666666638</v>
      </c>
      <c r="F183" s="2">
        <f t="shared" si="14"/>
        <v>5950.286317808789</v>
      </c>
      <c r="G183" s="2">
        <f t="shared" si="18"/>
        <v>780.2020595644226</v>
      </c>
      <c r="H183" s="4">
        <f t="shared" si="17"/>
        <v>0.0016146673594920299</v>
      </c>
      <c r="I183" s="4"/>
      <c r="J183" s="4"/>
    </row>
    <row r="184" spans="3:10" ht="12.75">
      <c r="C184">
        <v>182</v>
      </c>
      <c r="D184" s="3">
        <f t="shared" si="15"/>
        <v>0.0007583333333333304</v>
      </c>
      <c r="E184" s="4">
        <f t="shared" si="16"/>
        <v>0.7583333333333304</v>
      </c>
      <c r="F184" s="2">
        <f t="shared" si="14"/>
        <v>5982.262864745388</v>
      </c>
      <c r="G184" s="2">
        <f t="shared" si="18"/>
        <v>788.3670231427122</v>
      </c>
      <c r="H184" s="4">
        <f t="shared" si="17"/>
        <v>0.0016486398028844507</v>
      </c>
      <c r="I184" s="4"/>
      <c r="J184" s="4"/>
    </row>
    <row r="185" spans="3:10" ht="12.75">
      <c r="C185">
        <v>183</v>
      </c>
      <c r="D185" s="3">
        <f t="shared" si="15"/>
        <v>0.000762499999999997</v>
      </c>
      <c r="E185" s="4">
        <f t="shared" si="16"/>
        <v>0.762499999999997</v>
      </c>
      <c r="F185" s="2">
        <f t="shared" si="14"/>
        <v>6014.224651043045</v>
      </c>
      <c r="G185" s="2">
        <f t="shared" si="18"/>
        <v>796.5693373399317</v>
      </c>
      <c r="H185" s="4">
        <f t="shared" si="17"/>
        <v>0.001683123761194634</v>
      </c>
      <c r="I185" s="4"/>
      <c r="J185" s="4"/>
    </row>
    <row r="186" spans="3:10" ht="12.75">
      <c r="C186">
        <v>184</v>
      </c>
      <c r="D186" s="3">
        <f t="shared" si="15"/>
        <v>0.0007666666666666637</v>
      </c>
      <c r="E186" s="4">
        <f t="shared" si="16"/>
        <v>0.7666666666666636</v>
      </c>
      <c r="F186" s="2">
        <f t="shared" si="14"/>
        <v>6046.171597839234</v>
      </c>
      <c r="G186" s="2">
        <f t="shared" si="18"/>
        <v>804.8089202403844</v>
      </c>
      <c r="H186" s="4">
        <f t="shared" si="17"/>
        <v>0.001718123760566604</v>
      </c>
      <c r="I186" s="4"/>
      <c r="J186" s="4"/>
    </row>
    <row r="187" spans="3:10" ht="12.75">
      <c r="C187">
        <v>185</v>
      </c>
      <c r="D187" s="3">
        <f t="shared" si="15"/>
        <v>0.0007708333333333303</v>
      </c>
      <c r="E187" s="4">
        <f t="shared" si="16"/>
        <v>0.7708333333333303</v>
      </c>
      <c r="F187" s="2">
        <f t="shared" si="14"/>
        <v>6078.103626308038</v>
      </c>
      <c r="G187" s="2">
        <f t="shared" si="18"/>
        <v>813.0856899332239</v>
      </c>
      <c r="H187" s="4">
        <f t="shared" si="17"/>
        <v>0.001753644334980752</v>
      </c>
      <c r="I187" s="4"/>
      <c r="J187" s="4"/>
    </row>
    <row r="188" spans="3:10" ht="12.75">
      <c r="C188">
        <v>186</v>
      </c>
      <c r="D188" s="3">
        <f t="shared" si="15"/>
        <v>0.0007749999999999969</v>
      </c>
      <c r="E188" s="4">
        <f t="shared" si="16"/>
        <v>0.7749999999999969</v>
      </c>
      <c r="F188" s="2">
        <f t="shared" si="14"/>
        <v>6110.020657660348</v>
      </c>
      <c r="G188" s="2">
        <f t="shared" si="18"/>
        <v>821.3995645125042</v>
      </c>
      <c r="H188" s="4">
        <f t="shared" si="17"/>
        <v>0.0017896900260933402</v>
      </c>
      <c r="I188" s="4"/>
      <c r="J188" s="4"/>
    </row>
    <row r="189" spans="3:10" ht="12.75">
      <c r="C189">
        <v>187</v>
      </c>
      <c r="D189" s="3">
        <f t="shared" si="15"/>
        <v>0.0007791666666666636</v>
      </c>
      <c r="E189" s="4">
        <f t="shared" si="16"/>
        <v>0.7791666666666636</v>
      </c>
      <c r="F189" s="2">
        <f t="shared" si="14"/>
        <v>6141.922613144067</v>
      </c>
      <c r="G189" s="2">
        <f t="shared" si="18"/>
        <v>829.7504620772279</v>
      </c>
      <c r="H189" s="4">
        <f t="shared" si="17"/>
        <v>0.0018262653830763817</v>
      </c>
      <c r="I189" s="4"/>
      <c r="J189" s="4"/>
    </row>
    <row r="190" spans="3:10" ht="12.75">
      <c r="C190">
        <v>188</v>
      </c>
      <c r="D190" s="3">
        <f t="shared" si="15"/>
        <v>0.0007833333333333302</v>
      </c>
      <c r="E190" s="4">
        <f t="shared" si="16"/>
        <v>0.7833333333333302</v>
      </c>
      <c r="F190" s="2">
        <f t="shared" si="14"/>
        <v>6173.809414044286</v>
      </c>
      <c r="G190" s="2">
        <f t="shared" si="18"/>
        <v>838.1383007313989</v>
      </c>
      <c r="H190" s="4">
        <f t="shared" si="17"/>
        <v>0.001863374962457925</v>
      </c>
      <c r="I190" s="4"/>
      <c r="J190" s="4"/>
    </row>
    <row r="191" spans="3:10" ht="12.75">
      <c r="C191">
        <v>189</v>
      </c>
      <c r="D191" s="3">
        <f t="shared" si="15"/>
        <v>0.0007874999999999969</v>
      </c>
      <c r="E191" s="4">
        <f t="shared" si="16"/>
        <v>0.7874999999999969</v>
      </c>
      <c r="F191" s="2">
        <f t="shared" si="14"/>
        <v>6205.680981683498</v>
      </c>
      <c r="G191" s="2">
        <f t="shared" si="18"/>
        <v>846.5629985840733</v>
      </c>
      <c r="H191" s="4">
        <f t="shared" si="17"/>
        <v>0.0019010233279627136</v>
      </c>
      <c r="I191" s="4"/>
      <c r="J191" s="4"/>
    </row>
    <row r="192" spans="3:10" ht="12.75">
      <c r="C192">
        <v>190</v>
      </c>
      <c r="D192" s="3">
        <f t="shared" si="15"/>
        <v>0.0007916666666666635</v>
      </c>
      <c r="E192" s="4">
        <f t="shared" si="16"/>
        <v>0.7916666666666635</v>
      </c>
      <c r="F192" s="2">
        <f t="shared" si="14"/>
        <v>6237.537237421778</v>
      </c>
      <c r="G192" s="2">
        <f t="shared" si="18"/>
        <v>855.0244737494095</v>
      </c>
      <c r="H192" s="4">
        <f t="shared" si="17"/>
        <v>0.001939215050353226</v>
      </c>
      <c r="I192" s="4"/>
      <c r="J192" s="4"/>
    </row>
    <row r="193" spans="3:10" ht="12.75">
      <c r="C193">
        <v>191</v>
      </c>
      <c r="D193" s="3">
        <f t="shared" si="15"/>
        <v>0.0007958333333333301</v>
      </c>
      <c r="E193" s="4">
        <f t="shared" si="16"/>
        <v>0.7958333333333302</v>
      </c>
      <c r="F193" s="2">
        <f t="shared" si="14"/>
        <v>6269.378102656976</v>
      </c>
      <c r="G193" s="2">
        <f t="shared" si="18"/>
        <v>863.52264434672</v>
      </c>
      <c r="H193" s="4">
        <f t="shared" si="17"/>
        <v>0.001977954707271109</v>
      </c>
      <c r="I193" s="4"/>
      <c r="J193" s="4"/>
    </row>
    <row r="194" spans="3:10" ht="12.75">
      <c r="C194">
        <v>192</v>
      </c>
      <c r="D194" s="3">
        <f t="shared" si="15"/>
        <v>0.0007999999999999968</v>
      </c>
      <c r="E194" s="4">
        <f t="shared" si="16"/>
        <v>0.7999999999999968</v>
      </c>
      <c r="F194" s="2">
        <f aca="true" t="shared" si="19" ref="F194:F257">$A$14*SIN($A$3*D194)</f>
        <v>6301.203498824929</v>
      </c>
      <c r="G194" s="2">
        <f t="shared" si="18"/>
        <v>872.0574285005232</v>
      </c>
      <c r="H194" s="4">
        <f t="shared" si="17"/>
        <v>0.002017246883078994</v>
      </c>
      <c r="I194" s="4"/>
      <c r="J194" s="4"/>
    </row>
    <row r="195" spans="3:10" ht="12.75">
      <c r="C195">
        <v>193</v>
      </c>
      <c r="D195" s="3">
        <f aca="true" t="shared" si="20" ref="D195:D258">D194+$A$13</f>
        <v>0.0008041666666666634</v>
      </c>
      <c r="E195" s="4">
        <f aca="true" t="shared" si="21" ref="E195:E258">D195*1000</f>
        <v>0.8041666666666635</v>
      </c>
      <c r="F195" s="2">
        <f t="shared" si="19"/>
        <v>6333.013347399631</v>
      </c>
      <c r="G195" s="2">
        <f t="shared" si="18"/>
        <v>880.6287443405936</v>
      </c>
      <c r="H195" s="4">
        <f aca="true" t="shared" si="22" ref="H195:H258">0.5*G195^2*$A$10</f>
        <v>0.002057096168702692</v>
      </c>
      <c r="I195" s="4"/>
      <c r="J195" s="4"/>
    </row>
    <row r="196" spans="3:10" ht="12.75">
      <c r="C196">
        <v>194</v>
      </c>
      <c r="D196" s="3">
        <f t="shared" si="20"/>
        <v>0.0008083333333333301</v>
      </c>
      <c r="E196" s="4">
        <f t="shared" si="21"/>
        <v>0.80833333333333</v>
      </c>
      <c r="F196" s="2">
        <f t="shared" si="19"/>
        <v>6364.807569893445</v>
      </c>
      <c r="G196" s="2">
        <f aca="true" t="shared" si="23" ref="G196:G259">IF(F196&gt;G195,F196-(F196-G195)*EXP(-Tincre/RxC),F196+(G195-F196)*EXP(-Tincre/RxC))</f>
        <v>889.2365100020161</v>
      </c>
      <c r="H196" s="4">
        <f t="shared" si="22"/>
        <v>0.0020975071614737924</v>
      </c>
      <c r="I196" s="4"/>
      <c r="J196" s="4"/>
    </row>
    <row r="197" spans="3:10" ht="12.75">
      <c r="C197">
        <v>195</v>
      </c>
      <c r="D197" s="3">
        <f t="shared" si="20"/>
        <v>0.0008124999999999967</v>
      </c>
      <c r="E197" s="4">
        <f t="shared" si="21"/>
        <v>0.8124999999999967</v>
      </c>
      <c r="F197" s="2">
        <f t="shared" si="19"/>
        <v>6396.586087857288</v>
      </c>
      <c r="G197" s="2">
        <f t="shared" si="23"/>
        <v>897.8806436252362</v>
      </c>
      <c r="H197" s="4">
        <f t="shared" si="22"/>
        <v>0.0021384844649726268</v>
      </c>
      <c r="I197" s="4"/>
      <c r="J197" s="4"/>
    </row>
    <row r="198" spans="3:10" ht="12.75">
      <c r="C198">
        <v>196</v>
      </c>
      <c r="D198" s="3">
        <f t="shared" si="20"/>
        <v>0.0008166666666666634</v>
      </c>
      <c r="E198" s="4">
        <f t="shared" si="21"/>
        <v>0.8166666666666633</v>
      </c>
      <c r="F198" s="2">
        <f t="shared" si="19"/>
        <v>6428.348822880824</v>
      </c>
      <c r="G198" s="2">
        <f t="shared" si="23"/>
        <v>906.5610633561128</v>
      </c>
      <c r="H198" s="4">
        <f t="shared" si="22"/>
        <v>0.00218003268887163</v>
      </c>
      <c r="I198" s="4"/>
      <c r="J198" s="4"/>
    </row>
    <row r="199" spans="3:10" ht="12.75">
      <c r="C199">
        <v>197</v>
      </c>
      <c r="D199" s="3">
        <f t="shared" si="20"/>
        <v>0.00082083333333333</v>
      </c>
      <c r="E199" s="4">
        <f t="shared" si="21"/>
        <v>0.82083333333333</v>
      </c>
      <c r="F199" s="2">
        <f t="shared" si="19"/>
        <v>6460.095696592665</v>
      </c>
      <c r="G199" s="2">
        <f t="shared" si="23"/>
        <v>915.2776873459725</v>
      </c>
      <c r="H199" s="4">
        <f t="shared" si="22"/>
        <v>0.002222156448779098</v>
      </c>
      <c r="I199" s="4"/>
      <c r="J199" s="4"/>
    </row>
    <row r="200" spans="3:10" ht="12.75">
      <c r="C200">
        <v>198</v>
      </c>
      <c r="D200" s="3">
        <f t="shared" si="20"/>
        <v>0.0008249999999999966</v>
      </c>
      <c r="E200" s="4">
        <f t="shared" si="21"/>
        <v>0.8249999999999966</v>
      </c>
      <c r="F200" s="2">
        <f t="shared" si="19"/>
        <v>6491.826630660552</v>
      </c>
      <c r="G200" s="2">
        <f t="shared" si="23"/>
        <v>924.03043375166</v>
      </c>
      <c r="H200" s="4">
        <f t="shared" si="22"/>
        <v>0.002264860366083307</v>
      </c>
      <c r="I200" s="4"/>
      <c r="J200" s="4"/>
    </row>
    <row r="201" spans="3:10" ht="12.75">
      <c r="C201">
        <v>199</v>
      </c>
      <c r="D201" s="3">
        <f t="shared" si="20"/>
        <v>0.0008291666666666633</v>
      </c>
      <c r="E201" s="4">
        <f t="shared" si="21"/>
        <v>0.8291666666666633</v>
      </c>
      <c r="F201" s="2">
        <f t="shared" si="19"/>
        <v>6523.541546791561</v>
      </c>
      <c r="G201" s="2">
        <f t="shared" si="23"/>
        <v>932.8192207355924</v>
      </c>
      <c r="H201" s="4">
        <f t="shared" si="22"/>
        <v>0.0023081490677970416</v>
      </c>
      <c r="I201" s="4"/>
      <c r="J201" s="4"/>
    </row>
    <row r="202" spans="3:10" ht="12.75">
      <c r="C202">
        <v>200</v>
      </c>
      <c r="D202" s="3">
        <f t="shared" si="20"/>
        <v>0.0008333333333333299</v>
      </c>
      <c r="E202" s="4">
        <f t="shared" si="21"/>
        <v>0.8333333333333299</v>
      </c>
      <c r="F202" s="2">
        <f t="shared" si="19"/>
        <v>6555.240366732289</v>
      </c>
      <c r="G202" s="2">
        <f t="shared" si="23"/>
        <v>941.6439664658128</v>
      </c>
      <c r="H202" s="4">
        <f t="shared" si="22"/>
        <v>0.0023520271864025024</v>
      </c>
      <c r="I202" s="4"/>
      <c r="J202" s="4"/>
    </row>
    <row r="203" spans="3:10" ht="12.75">
      <c r="C203">
        <v>201</v>
      </c>
      <c r="D203" s="3">
        <f t="shared" si="20"/>
        <v>0.0008374999999999966</v>
      </c>
      <c r="E203" s="4">
        <f t="shared" si="21"/>
        <v>0.8374999999999966</v>
      </c>
      <c r="F203" s="2">
        <f t="shared" si="19"/>
        <v>6586.923012269051</v>
      </c>
      <c r="G203" s="2">
        <f t="shared" si="23"/>
        <v>950.5045891160444</v>
      </c>
      <c r="H203" s="4">
        <f t="shared" si="22"/>
        <v>0.0023964993596966066</v>
      </c>
      <c r="I203" s="4"/>
      <c r="J203" s="4"/>
    </row>
    <row r="204" spans="3:10" ht="12.75">
      <c r="C204">
        <v>202</v>
      </c>
      <c r="D204" s="3">
        <f t="shared" si="20"/>
        <v>0.0008416666666666632</v>
      </c>
      <c r="E204" s="4">
        <f t="shared" si="21"/>
        <v>0.8416666666666632</v>
      </c>
      <c r="F204" s="2">
        <f t="shared" si="19"/>
        <v>6618.589405228066</v>
      </c>
      <c r="G204" s="2">
        <f t="shared" si="23"/>
        <v>959.4010068657408</v>
      </c>
      <c r="H204" s="4">
        <f t="shared" si="22"/>
        <v>0.0024415702306366522</v>
      </c>
      <c r="I204" s="4"/>
      <c r="J204" s="4"/>
    </row>
    <row r="205" spans="3:10" ht="12.75">
      <c r="C205">
        <v>203</v>
      </c>
      <c r="D205" s="3">
        <f t="shared" si="20"/>
        <v>0.0008458333333333298</v>
      </c>
      <c r="E205" s="4">
        <f t="shared" si="21"/>
        <v>0.8458333333333299</v>
      </c>
      <c r="F205" s="2">
        <f t="shared" si="19"/>
        <v>6650.239467475659</v>
      </c>
      <c r="G205" s="2">
        <f t="shared" si="23"/>
        <v>968.3331379001447</v>
      </c>
      <c r="H205" s="4">
        <f t="shared" si="22"/>
        <v>0.0024872444471864125</v>
      </c>
      <c r="I205" s="4"/>
      <c r="J205" s="4"/>
    </row>
    <row r="206" spans="3:10" ht="12.75">
      <c r="C206">
        <v>204</v>
      </c>
      <c r="D206" s="3">
        <f t="shared" si="20"/>
        <v>0.0008499999999999965</v>
      </c>
      <c r="E206" s="4">
        <f t="shared" si="21"/>
        <v>0.8499999999999965</v>
      </c>
      <c r="F206" s="2">
        <f t="shared" si="19"/>
        <v>6681.873120918446</v>
      </c>
      <c r="G206" s="2">
        <f t="shared" si="23"/>
        <v>977.3009004103378</v>
      </c>
      <c r="H206" s="4">
        <f t="shared" si="22"/>
        <v>0.002533526662162573</v>
      </c>
      <c r="I206" s="4"/>
      <c r="J206" s="4"/>
    </row>
    <row r="207" spans="3:10" ht="12.75">
      <c r="C207">
        <v>205</v>
      </c>
      <c r="D207" s="3">
        <f t="shared" si="20"/>
        <v>0.0008541666666666631</v>
      </c>
      <c r="E207" s="4">
        <f t="shared" si="21"/>
        <v>0.8541666666666631</v>
      </c>
      <c r="F207" s="2">
        <f t="shared" si="19"/>
        <v>6713.490287503532</v>
      </c>
      <c r="G207" s="2">
        <f t="shared" si="23"/>
        <v>986.3042125932989</v>
      </c>
      <c r="H207" s="4">
        <f t="shared" si="22"/>
        <v>0.0025804215330815982</v>
      </c>
      <c r="I207" s="4"/>
      <c r="J207" s="4"/>
    </row>
    <row r="208" spans="3:10" ht="12.75">
      <c r="C208">
        <v>206</v>
      </c>
      <c r="D208" s="3">
        <f t="shared" si="20"/>
        <v>0.0008583333333333298</v>
      </c>
      <c r="E208" s="4">
        <f t="shared" si="21"/>
        <v>0.8583333333333297</v>
      </c>
      <c r="F208" s="2">
        <f t="shared" si="19"/>
        <v>6745.0908892187035</v>
      </c>
      <c r="G208" s="2">
        <f t="shared" si="23"/>
        <v>995.3429926519557</v>
      </c>
      <c r="H208" s="4">
        <f t="shared" si="22"/>
        <v>0.002627933722006953</v>
      </c>
      <c r="I208" s="4"/>
      <c r="J208" s="4"/>
    </row>
    <row r="209" spans="3:10" ht="12.75">
      <c r="C209">
        <v>207</v>
      </c>
      <c r="D209" s="3">
        <f t="shared" si="20"/>
        <v>0.0008624999999999964</v>
      </c>
      <c r="E209" s="4">
        <f t="shared" si="21"/>
        <v>0.8624999999999964</v>
      </c>
      <c r="F209" s="2">
        <f t="shared" si="19"/>
        <v>6776.674848092614</v>
      </c>
      <c r="G209" s="2">
        <f t="shared" si="23"/>
        <v>1004.4171587952405</v>
      </c>
      <c r="H209" s="4">
        <f t="shared" si="22"/>
        <v>0.002676067895396729</v>
      </c>
      <c r="I209" s="4"/>
      <c r="J209" s="4"/>
    </row>
    <row r="210" spans="3:10" ht="12.75">
      <c r="C210">
        <v>208</v>
      </c>
      <c r="D210" s="3">
        <f t="shared" si="20"/>
        <v>0.000866666666666663</v>
      </c>
      <c r="E210" s="4">
        <f t="shared" si="21"/>
        <v>0.866666666666663</v>
      </c>
      <c r="F210" s="2">
        <f t="shared" si="19"/>
        <v>6808.242086194988</v>
      </c>
      <c r="G210" s="2">
        <f t="shared" si="23"/>
        <v>1013.5266292381457</v>
      </c>
      <c r="H210" s="4">
        <f t="shared" si="22"/>
        <v>0.0027248287239516585</v>
      </c>
      <c r="I210" s="4"/>
      <c r="J210" s="4"/>
    </row>
    <row r="211" spans="3:10" ht="12.75">
      <c r="C211">
        <v>209</v>
      </c>
      <c r="D211" s="3">
        <f t="shared" si="20"/>
        <v>0.0008708333333333297</v>
      </c>
      <c r="E211" s="4">
        <f t="shared" si="21"/>
        <v>0.8708333333333297</v>
      </c>
      <c r="F211" s="2">
        <f t="shared" si="19"/>
        <v>6839.792525636801</v>
      </c>
      <c r="G211" s="2">
        <f t="shared" si="23"/>
        <v>1022.6713222017779</v>
      </c>
      <c r="H211" s="4">
        <f t="shared" si="22"/>
        <v>0.0027742208824635154</v>
      </c>
      <c r="I211" s="4"/>
      <c r="J211" s="4"/>
    </row>
    <row r="212" spans="3:10" ht="12.75">
      <c r="C212">
        <v>210</v>
      </c>
      <c r="D212" s="3">
        <f t="shared" si="20"/>
        <v>0.0008749999999999963</v>
      </c>
      <c r="E212" s="4">
        <f t="shared" si="21"/>
        <v>0.8749999999999963</v>
      </c>
      <c r="F212" s="2">
        <f t="shared" si="19"/>
        <v>6871.326088570479</v>
      </c>
      <c r="G212" s="2">
        <f t="shared" si="23"/>
        <v>1031.8511559134158</v>
      </c>
      <c r="H212" s="4">
        <f t="shared" si="22"/>
        <v>0.0028242490496639123</v>
      </c>
      <c r="I212" s="4"/>
      <c r="J212" s="4"/>
    </row>
    <row r="213" spans="3:10" ht="12.75">
      <c r="C213">
        <v>211</v>
      </c>
      <c r="D213" s="3">
        <f t="shared" si="20"/>
        <v>0.000879166666666663</v>
      </c>
      <c r="E213" s="4">
        <f t="shared" si="21"/>
        <v>0.879166666666663</v>
      </c>
      <c r="F213" s="2">
        <f t="shared" si="19"/>
        <v>6902.842697190094</v>
      </c>
      <c r="G213" s="2">
        <f t="shared" si="23"/>
        <v>1041.0660486065635</v>
      </c>
      <c r="H213" s="4">
        <f t="shared" si="22"/>
        <v>0.0028749179080734748</v>
      </c>
      <c r="I213" s="4"/>
      <c r="J213" s="4"/>
    </row>
    <row r="214" spans="3:10" ht="12.75">
      <c r="C214">
        <v>212</v>
      </c>
      <c r="D214" s="3">
        <f t="shared" si="20"/>
        <v>0.0008833333333333296</v>
      </c>
      <c r="E214" s="4">
        <f t="shared" si="21"/>
        <v>0.8833333333333296</v>
      </c>
      <c r="F214" s="2">
        <f t="shared" si="19"/>
        <v>6934.342273731543</v>
      </c>
      <c r="G214" s="2">
        <f t="shared" si="23"/>
        <v>1050.315918521007</v>
      </c>
      <c r="H214" s="4">
        <f t="shared" si="22"/>
        <v>0.0029262321438514064</v>
      </c>
      <c r="I214" s="4"/>
      <c r="J214" s="4"/>
    </row>
    <row r="215" spans="3:10" ht="12.75">
      <c r="C215">
        <v>213</v>
      </c>
      <c r="D215" s="3">
        <f t="shared" si="20"/>
        <v>0.0008874999999999963</v>
      </c>
      <c r="E215" s="4">
        <f t="shared" si="21"/>
        <v>0.8874999999999963</v>
      </c>
      <c r="F215" s="2">
        <f t="shared" si="19"/>
        <v>6965.824740472756</v>
      </c>
      <c r="G215" s="2">
        <f t="shared" si="23"/>
        <v>1059.6006839028696</v>
      </c>
      <c r="H215" s="4">
        <f t="shared" si="22"/>
        <v>0.002978196446645451</v>
      </c>
      <c r="I215" s="4"/>
      <c r="J215" s="4"/>
    </row>
    <row r="216" spans="3:10" ht="12.75">
      <c r="C216">
        <v>214</v>
      </c>
      <c r="D216" s="3">
        <f t="shared" si="20"/>
        <v>0.0008916666666666629</v>
      </c>
      <c r="E216" s="4">
        <f t="shared" si="21"/>
        <v>0.8916666666666629</v>
      </c>
      <c r="F216" s="2">
        <f t="shared" si="19"/>
        <v>6997.290019733874</v>
      </c>
      <c r="G216" s="2">
        <f t="shared" si="23"/>
        <v>1068.9202630046702</v>
      </c>
      <c r="H216" s="4">
        <f t="shared" si="22"/>
        <v>0.0030308155094422497</v>
      </c>
      <c r="I216" s="4"/>
      <c r="J216" s="4"/>
    </row>
    <row r="217" spans="3:10" ht="12.75">
      <c r="C217">
        <v>215</v>
      </c>
      <c r="D217" s="3">
        <f t="shared" si="20"/>
        <v>0.0008958333333333295</v>
      </c>
      <c r="E217" s="4">
        <f t="shared" si="21"/>
        <v>0.8958333333333295</v>
      </c>
      <c r="F217" s="2">
        <f t="shared" si="19"/>
        <v>7028.738033877448</v>
      </c>
      <c r="G217" s="2">
        <f t="shared" si="23"/>
        <v>1078.274574085378</v>
      </c>
      <c r="H217" s="4">
        <f t="shared" si="22"/>
        <v>0.0030840940284180703</v>
      </c>
      <c r="I217" s="4"/>
      <c r="J217" s="4"/>
    </row>
    <row r="218" spans="3:10" ht="12.75">
      <c r="C218">
        <v>216</v>
      </c>
      <c r="D218" s="3">
        <f t="shared" si="20"/>
        <v>0.0008999999999999962</v>
      </c>
      <c r="E218" s="4">
        <f t="shared" si="21"/>
        <v>0.8999999999999961</v>
      </c>
      <c r="F218" s="2">
        <f t="shared" si="19"/>
        <v>7060.168705308629</v>
      </c>
      <c r="G218" s="2">
        <f t="shared" si="23"/>
        <v>1087.66353541047</v>
      </c>
      <c r="H218" s="4">
        <f t="shared" si="22"/>
        <v>0.0031380367027899437</v>
      </c>
      <c r="I218" s="4"/>
      <c r="J218" s="4"/>
    </row>
    <row r="219" spans="3:10" ht="12.75">
      <c r="C219">
        <v>217</v>
      </c>
      <c r="D219" s="3">
        <f t="shared" si="20"/>
        <v>0.0009041666666666628</v>
      </c>
      <c r="E219" s="4">
        <f t="shared" si="21"/>
        <v>0.9041666666666628</v>
      </c>
      <c r="F219" s="2">
        <f t="shared" si="19"/>
        <v>7091.58195647536</v>
      </c>
      <c r="G219" s="2">
        <f t="shared" si="23"/>
        <v>1097.0870652519889</v>
      </c>
      <c r="H219" s="4">
        <f t="shared" si="22"/>
        <v>0.003192648234667184</v>
      </c>
      <c r="I219" s="4"/>
      <c r="J219" s="4"/>
    </row>
    <row r="220" spans="3:10" ht="12.75">
      <c r="C220">
        <v>218</v>
      </c>
      <c r="D220" s="3">
        <f t="shared" si="20"/>
        <v>0.0009083333333333295</v>
      </c>
      <c r="E220" s="4">
        <f t="shared" si="21"/>
        <v>0.9083333333333294</v>
      </c>
      <c r="F220" s="2">
        <f t="shared" si="19"/>
        <v>7122.977709868569</v>
      </c>
      <c r="G220" s="2">
        <f t="shared" si="23"/>
        <v>1106.5450818885975</v>
      </c>
      <c r="H220" s="4">
        <f t="shared" si="22"/>
        <v>0.003247933328903292</v>
      </c>
      <c r="I220" s="4"/>
      <c r="J220" s="4"/>
    </row>
    <row r="221" spans="3:10" ht="12.75">
      <c r="C221">
        <v>219</v>
      </c>
      <c r="D221" s="3">
        <f t="shared" si="20"/>
        <v>0.0009124999999999961</v>
      </c>
      <c r="E221" s="4">
        <f t="shared" si="21"/>
        <v>0.9124999999999961</v>
      </c>
      <c r="F221" s="2">
        <f t="shared" si="19"/>
        <v>7154.355888022351</v>
      </c>
      <c r="G221" s="2">
        <f t="shared" si="23"/>
        <v>1116.0375036056394</v>
      </c>
      <c r="H221" s="4">
        <f t="shared" si="22"/>
        <v>0.0033038966929482697</v>
      </c>
      <c r="I221" s="4"/>
      <c r="J221" s="4"/>
    </row>
    <row r="222" spans="3:10" ht="12.75">
      <c r="C222">
        <v>220</v>
      </c>
      <c r="D222" s="3">
        <f t="shared" si="20"/>
        <v>0.0009166666666666627</v>
      </c>
      <c r="E222" s="4">
        <f t="shared" si="21"/>
        <v>0.9166666666666627</v>
      </c>
      <c r="F222" s="2">
        <f t="shared" si="19"/>
        <v>7185.716413514173</v>
      </c>
      <c r="G222" s="2">
        <f t="shared" si="23"/>
        <v>1125.5642486951929</v>
      </c>
      <c r="H222" s="4">
        <f t="shared" si="22"/>
        <v>0.0033605430367012927</v>
      </c>
      <c r="I222" s="4"/>
      <c r="J222" s="4"/>
    </row>
    <row r="223" spans="3:10" ht="12.75">
      <c r="C223">
        <v>221</v>
      </c>
      <c r="D223" s="3">
        <f t="shared" si="20"/>
        <v>0.0009208333333333294</v>
      </c>
      <c r="E223" s="4">
        <f t="shared" si="21"/>
        <v>0.9208333333333294</v>
      </c>
      <c r="F223" s="2">
        <f t="shared" si="19"/>
        <v>7217.059208965057</v>
      </c>
      <c r="G223" s="2">
        <f t="shared" si="23"/>
        <v>1135.125235456133</v>
      </c>
      <c r="H223" s="4">
        <f t="shared" si="22"/>
        <v>0.0034178770723638234</v>
      </c>
      <c r="I223" s="4"/>
      <c r="J223" s="4"/>
    </row>
    <row r="224" spans="3:10" ht="12.75">
      <c r="C224">
        <v>222</v>
      </c>
      <c r="D224" s="3">
        <f t="shared" si="20"/>
        <v>0.000924999999999996</v>
      </c>
      <c r="E224" s="4">
        <f t="shared" si="21"/>
        <v>0.924999999999996</v>
      </c>
      <c r="F224" s="2">
        <f t="shared" si="19"/>
        <v>7248.384197039768</v>
      </c>
      <c r="G224" s="2">
        <f t="shared" si="23"/>
        <v>1144.7203821941857</v>
      </c>
      <c r="H224" s="4">
        <f t="shared" si="22"/>
        <v>0.00347590351429306</v>
      </c>
      <c r="I224" s="4"/>
      <c r="J224" s="4"/>
    </row>
    <row r="225" spans="3:10" ht="12.75">
      <c r="C225">
        <v>223</v>
      </c>
      <c r="D225" s="3">
        <f t="shared" si="20"/>
        <v>0.0009291666666666627</v>
      </c>
      <c r="E225" s="4">
        <f t="shared" si="21"/>
        <v>0.9291666666666627</v>
      </c>
      <c r="F225" s="2">
        <f t="shared" si="19"/>
        <v>7279.691300447014</v>
      </c>
      <c r="G225" s="2">
        <f t="shared" si="23"/>
        <v>1154.3496072219887</v>
      </c>
      <c r="H225" s="4">
        <f t="shared" si="22"/>
        <v>0.0035346270788558206</v>
      </c>
      <c r="I225" s="4"/>
      <c r="J225" s="4"/>
    </row>
    <row r="226" spans="3:10" ht="12.75">
      <c r="C226">
        <v>224</v>
      </c>
      <c r="D226" s="3">
        <f t="shared" si="20"/>
        <v>0.0009333333333333293</v>
      </c>
      <c r="E226" s="4">
        <f t="shared" si="21"/>
        <v>0.9333333333333294</v>
      </c>
      <c r="F226" s="2">
        <f t="shared" si="19"/>
        <v>7310.98044193963</v>
      </c>
      <c r="G226" s="2">
        <f t="shared" si="23"/>
        <v>1164.0128288591486</v>
      </c>
      <c r="H226" s="4">
        <f t="shared" si="22"/>
        <v>0.003594052484282797</v>
      </c>
      <c r="I226" s="4"/>
      <c r="J226" s="4"/>
    </row>
    <row r="227" spans="3:10" ht="12.75">
      <c r="C227">
        <v>225</v>
      </c>
      <c r="D227" s="3">
        <f t="shared" si="20"/>
        <v>0.000937499999999996</v>
      </c>
      <c r="E227" s="4">
        <f t="shared" si="21"/>
        <v>0.937499999999996</v>
      </c>
      <c r="F227" s="2">
        <f t="shared" si="19"/>
        <v>7342.251544314768</v>
      </c>
      <c r="G227" s="2">
        <f t="shared" si="23"/>
        <v>1173.7099654322992</v>
      </c>
      <c r="H227" s="4">
        <f t="shared" si="22"/>
        <v>0.0036541844505232003</v>
      </c>
      <c r="I227" s="4"/>
      <c r="J227" s="4"/>
    </row>
    <row r="228" spans="3:10" ht="12.75">
      <c r="C228">
        <v>226</v>
      </c>
      <c r="D228" s="3">
        <f t="shared" si="20"/>
        <v>0.0009416666666666626</v>
      </c>
      <c r="E228" s="4">
        <f t="shared" si="21"/>
        <v>0.9416666666666625</v>
      </c>
      <c r="F228" s="2">
        <f t="shared" si="19"/>
        <v>7373.504530414092</v>
      </c>
      <c r="G228" s="2">
        <f t="shared" si="23"/>
        <v>1183.4409352751627</v>
      </c>
      <c r="H228" s="4">
        <f t="shared" si="22"/>
        <v>0.0037150276990998237</v>
      </c>
      <c r="I228" s="4"/>
      <c r="J228" s="4"/>
    </row>
    <row r="229" spans="3:10" ht="12.75">
      <c r="C229">
        <v>227</v>
      </c>
      <c r="D229" s="3">
        <f t="shared" si="20"/>
        <v>0.0009458333333333292</v>
      </c>
      <c r="E229" s="4">
        <f t="shared" si="21"/>
        <v>0.9458333333333292</v>
      </c>
      <c r="F229" s="2">
        <f t="shared" si="19"/>
        <v>7404.739323123964</v>
      </c>
      <c r="G229" s="2">
        <f t="shared" si="23"/>
        <v>1193.2056567286045</v>
      </c>
      <c r="H229" s="4">
        <f t="shared" si="22"/>
        <v>0.003776586952964447</v>
      </c>
      <c r="I229" s="4"/>
      <c r="J229" s="4"/>
    </row>
    <row r="230" spans="3:10" ht="12.75">
      <c r="C230">
        <v>228</v>
      </c>
      <c r="D230" s="3">
        <f t="shared" si="20"/>
        <v>0.0009499999999999959</v>
      </c>
      <c r="E230" s="4">
        <f t="shared" si="21"/>
        <v>0.9499999999999958</v>
      </c>
      <c r="F230" s="2">
        <f t="shared" si="19"/>
        <v>7435.955845375643</v>
      </c>
      <c r="G230" s="2">
        <f t="shared" si="23"/>
        <v>1203.0040481406968</v>
      </c>
      <c r="H230" s="4">
        <f t="shared" si="22"/>
        <v>0.003838866936353698</v>
      </c>
      <c r="I230" s="4"/>
      <c r="J230" s="4"/>
    </row>
    <row r="231" spans="3:10" ht="12.75">
      <c r="C231">
        <v>229</v>
      </c>
      <c r="D231" s="3">
        <f t="shared" si="20"/>
        <v>0.0009541666666666625</v>
      </c>
      <c r="E231" s="4">
        <f t="shared" si="21"/>
        <v>0.9541666666666625</v>
      </c>
      <c r="F231" s="2">
        <f t="shared" si="19"/>
        <v>7467.154020145457</v>
      </c>
      <c r="G231" s="2">
        <f t="shared" si="23"/>
        <v>1212.836027866775</v>
      </c>
      <c r="H231" s="4">
        <f t="shared" si="22"/>
        <v>0.0039018723746452482</v>
      </c>
      <c r="I231" s="4"/>
      <c r="J231" s="4"/>
    </row>
    <row r="232" spans="3:10" ht="12.75">
      <c r="C232">
        <v>230</v>
      </c>
      <c r="D232" s="3">
        <f t="shared" si="20"/>
        <v>0.0009583333333333292</v>
      </c>
      <c r="E232" s="4">
        <f t="shared" si="21"/>
        <v>0.9583333333333292</v>
      </c>
      <c r="F232" s="2">
        <f t="shared" si="19"/>
        <v>7498.333770455017</v>
      </c>
      <c r="G232" s="2">
        <f t="shared" si="23"/>
        <v>1222.701514269499</v>
      </c>
      <c r="H232" s="4">
        <f t="shared" si="22"/>
        <v>0.003965607994214443</v>
      </c>
      <c r="I232" s="4"/>
      <c r="J232" s="4"/>
    </row>
    <row r="233" spans="3:10" ht="12.75">
      <c r="C233">
        <v>231</v>
      </c>
      <c r="D233" s="3">
        <f t="shared" si="20"/>
        <v>0.0009624999999999958</v>
      </c>
      <c r="E233" s="4">
        <f t="shared" si="21"/>
        <v>0.9624999999999958</v>
      </c>
      <c r="F233" s="2">
        <f t="shared" si="19"/>
        <v>7529.495019371384</v>
      </c>
      <c r="G233" s="2">
        <f t="shared" si="23"/>
        <v>1232.6004257189124</v>
      </c>
      <c r="H233" s="4">
        <f t="shared" si="22"/>
        <v>0.004030078522291303</v>
      </c>
      <c r="I233" s="4"/>
      <c r="J233" s="4"/>
    </row>
    <row r="234" spans="3:10" ht="12.75">
      <c r="C234">
        <v>232</v>
      </c>
      <c r="D234" s="3">
        <f t="shared" si="20"/>
        <v>0.0009666666666666624</v>
      </c>
      <c r="E234" s="4">
        <f t="shared" si="21"/>
        <v>0.9666666666666625</v>
      </c>
      <c r="F234" s="2">
        <f t="shared" si="19"/>
        <v>7560.6376900072755</v>
      </c>
      <c r="G234" s="2">
        <f t="shared" si="23"/>
        <v>1242.5326805925033</v>
      </c>
      <c r="H234" s="4">
        <f t="shared" si="22"/>
        <v>0.00409528868681793</v>
      </c>
      <c r="I234" s="4"/>
      <c r="J234" s="4"/>
    </row>
    <row r="235" spans="3:10" ht="12.75">
      <c r="C235">
        <v>233</v>
      </c>
      <c r="D235" s="3">
        <f t="shared" si="20"/>
        <v>0.0009708333333333291</v>
      </c>
      <c r="E235" s="4">
        <f t="shared" si="21"/>
        <v>0.9708333333333291</v>
      </c>
      <c r="F235" s="2">
        <f t="shared" si="19"/>
        <v>7591.761705521249</v>
      </c>
      <c r="G235" s="2">
        <f t="shared" si="23"/>
        <v>1252.498197275264</v>
      </c>
      <c r="H235" s="4">
        <f t="shared" si="22"/>
        <v>0.004161243216306294</v>
      </c>
      <c r="I235" s="4"/>
      <c r="J235" s="4"/>
    </row>
    <row r="236" spans="3:10" ht="12.75">
      <c r="C236">
        <v>234</v>
      </c>
      <c r="D236" s="3">
        <f t="shared" si="20"/>
        <v>0.0009749999999999957</v>
      </c>
      <c r="E236" s="4">
        <f t="shared" si="21"/>
        <v>0.9749999999999958</v>
      </c>
      <c r="F236" s="2">
        <f t="shared" si="19"/>
        <v>7622.866989117886</v>
      </c>
      <c r="G236" s="2">
        <f t="shared" si="23"/>
        <v>1262.49689415975</v>
      </c>
      <c r="H236" s="4">
        <f t="shared" si="22"/>
        <v>0.00422794683969642</v>
      </c>
      <c r="I236" s="4"/>
      <c r="J236" s="4"/>
    </row>
    <row r="237" spans="3:10" ht="12.75">
      <c r="C237">
        <v>235</v>
      </c>
      <c r="D237" s="3">
        <f t="shared" si="20"/>
        <v>0.0009791666666666625</v>
      </c>
      <c r="E237" s="4">
        <f t="shared" si="21"/>
        <v>0.9791666666666625</v>
      </c>
      <c r="F237" s="2">
        <f t="shared" si="19"/>
        <v>7653.953464047998</v>
      </c>
      <c r="G237" s="2">
        <f t="shared" si="23"/>
        <v>1272.528689646144</v>
      </c>
      <c r="H237" s="4">
        <f t="shared" si="22"/>
        <v>0.004295404286214983</v>
      </c>
      <c r="I237" s="4"/>
      <c r="J237" s="4"/>
    </row>
    <row r="238" spans="3:10" ht="12.75">
      <c r="C238">
        <v>236</v>
      </c>
      <c r="D238" s="3">
        <f t="shared" si="20"/>
        <v>0.0009833333333333291</v>
      </c>
      <c r="E238" s="4">
        <f t="shared" si="21"/>
        <v>0.9833333333333292</v>
      </c>
      <c r="F238" s="2">
        <f t="shared" si="19"/>
        <v>7685.021053608792</v>
      </c>
      <c r="G238" s="2">
        <f t="shared" si="23"/>
        <v>1282.593502142313</v>
      </c>
      <c r="H238" s="4">
        <f t="shared" si="22"/>
        <v>0.004363620285234264</v>
      </c>
      <c r="I238" s="4"/>
      <c r="J238" s="4"/>
    </row>
    <row r="239" spans="3:10" ht="12.75">
      <c r="C239">
        <v>237</v>
      </c>
      <c r="D239" s="3">
        <f t="shared" si="20"/>
        <v>0.0009874999999999958</v>
      </c>
      <c r="E239" s="4">
        <f t="shared" si="21"/>
        <v>0.9874999999999957</v>
      </c>
      <c r="F239" s="2">
        <f t="shared" si="19"/>
        <v>7716.069681144082</v>
      </c>
      <c r="G239" s="2">
        <f t="shared" si="23"/>
        <v>1292.6912500638728</v>
      </c>
      <c r="H239" s="4">
        <f t="shared" si="22"/>
        <v>0.00443259956613154</v>
      </c>
      <c r="I239" s="4"/>
      <c r="J239" s="4"/>
    </row>
    <row r="240" spans="3:10" ht="12.75">
      <c r="C240">
        <v>238</v>
      </c>
      <c r="D240" s="3">
        <f t="shared" si="20"/>
        <v>0.0009916666666666624</v>
      </c>
      <c r="E240" s="4">
        <f t="shared" si="21"/>
        <v>0.9916666666666624</v>
      </c>
      <c r="F240" s="2">
        <f t="shared" si="19"/>
        <v>7747.099270044467</v>
      </c>
      <c r="G240" s="2">
        <f t="shared" si="23"/>
        <v>1302.8218518342474</v>
      </c>
      <c r="H240" s="4">
        <f t="shared" si="22"/>
        <v>0.004502346858148839</v>
      </c>
      <c r="I240" s="4"/>
      <c r="J240" s="4"/>
    </row>
    <row r="241" spans="3:10" ht="12.75">
      <c r="C241">
        <v>239</v>
      </c>
      <c r="D241" s="3">
        <f t="shared" si="20"/>
        <v>0.000995833333333329</v>
      </c>
      <c r="E241" s="4">
        <f t="shared" si="21"/>
        <v>0.995833333333329</v>
      </c>
      <c r="F241" s="2">
        <f t="shared" si="19"/>
        <v>7778.109743747518</v>
      </c>
      <c r="G241" s="2">
        <f t="shared" si="23"/>
        <v>1312.9852258847304</v>
      </c>
      <c r="H241" s="4">
        <f t="shared" si="22"/>
        <v>0.004572866890253099</v>
      </c>
      <c r="I241" s="4"/>
      <c r="J241" s="4"/>
    </row>
    <row r="242" spans="3:10" ht="12.75">
      <c r="C242">
        <v>240</v>
      </c>
      <c r="D242" s="3">
        <f t="shared" si="20"/>
        <v>0.0009999999999999957</v>
      </c>
      <c r="E242" s="4">
        <f t="shared" si="21"/>
        <v>0.9999999999999957</v>
      </c>
      <c r="F242" s="2">
        <f t="shared" si="19"/>
        <v>7809.101025737976</v>
      </c>
      <c r="G242" s="2">
        <f t="shared" si="23"/>
        <v>1323.1812906545483</v>
      </c>
      <c r="H242" s="4">
        <f t="shared" si="22"/>
        <v>0.004644164390996727</v>
      </c>
      <c r="I242" s="4"/>
      <c r="J242" s="4"/>
    </row>
    <row r="243" spans="3:10" ht="12.75">
      <c r="C243">
        <v>241</v>
      </c>
      <c r="D243" s="3">
        <f t="shared" si="20"/>
        <v>0.0010041666666666623</v>
      </c>
      <c r="E243" s="4">
        <f t="shared" si="21"/>
        <v>1.0041666666666624</v>
      </c>
      <c r="F243" s="2">
        <f t="shared" si="19"/>
        <v>7840.073039547932</v>
      </c>
      <c r="G243" s="2">
        <f t="shared" si="23"/>
        <v>1333.4099645909191</v>
      </c>
      <c r="H243" s="4">
        <f t="shared" si="22"/>
        <v>0.004716244088378537</v>
      </c>
      <c r="I243" s="4"/>
      <c r="J243" s="4"/>
    </row>
    <row r="244" spans="3:10" ht="12.75">
      <c r="C244">
        <v>242</v>
      </c>
      <c r="D244" s="3">
        <f t="shared" si="20"/>
        <v>0.001008333333333329</v>
      </c>
      <c r="E244" s="4">
        <f t="shared" si="21"/>
        <v>1.0083333333333289</v>
      </c>
      <c r="F244" s="2">
        <f t="shared" si="19"/>
        <v>7871.0257087570235</v>
      </c>
      <c r="G244" s="2">
        <f t="shared" si="23"/>
        <v>1343.671166149118</v>
      </c>
      <c r="H244" s="4">
        <f t="shared" si="22"/>
        <v>0.004789110709705105</v>
      </c>
      <c r="I244" s="4"/>
      <c r="J244" s="4"/>
    </row>
    <row r="245" spans="3:10" ht="12.75">
      <c r="C245">
        <v>243</v>
      </c>
      <c r="D245" s="3">
        <f t="shared" si="20"/>
        <v>0.0010124999999999956</v>
      </c>
      <c r="E245" s="4">
        <f t="shared" si="21"/>
        <v>1.0124999999999955</v>
      </c>
      <c r="F245" s="2">
        <f t="shared" si="19"/>
        <v>7901.958956992612</v>
      </c>
      <c r="G245" s="2">
        <f t="shared" si="23"/>
        <v>1353.9648137925387</v>
      </c>
      <c r="H245" s="4">
        <f t="shared" si="22"/>
        <v>0.004862768981452513</v>
      </c>
      <c r="I245" s="4"/>
      <c r="J245" s="4"/>
    </row>
    <row r="246" spans="3:10" ht="12.75">
      <c r="C246">
        <v>244</v>
      </c>
      <c r="D246" s="3">
        <f t="shared" si="20"/>
        <v>0.0010166666666666622</v>
      </c>
      <c r="E246" s="4">
        <f t="shared" si="21"/>
        <v>1.0166666666666622</v>
      </c>
      <c r="F246" s="2">
        <f t="shared" si="19"/>
        <v>7932.872707929986</v>
      </c>
      <c r="G246" s="2">
        <f t="shared" si="23"/>
        <v>1364.2908259927535</v>
      </c>
      <c r="H246" s="4">
        <f t="shared" si="22"/>
        <v>0.004937223629128462</v>
      </c>
      <c r="I246" s="4"/>
      <c r="J246" s="4"/>
    </row>
    <row r="247" spans="3:10" ht="12.75">
      <c r="C247">
        <v>245</v>
      </c>
      <c r="D247" s="3">
        <f t="shared" si="20"/>
        <v>0.0010208333333333289</v>
      </c>
      <c r="E247" s="4">
        <f t="shared" si="21"/>
        <v>1.0208333333333288</v>
      </c>
      <c r="F247" s="2">
        <f t="shared" si="19"/>
        <v>7963.766885292537</v>
      </c>
      <c r="G247" s="2">
        <f t="shared" si="23"/>
        <v>1374.6491212295787</v>
      </c>
      <c r="H247" s="4">
        <f t="shared" si="22"/>
        <v>0.0050124793771348245</v>
      </c>
      <c r="I247" s="4"/>
      <c r="J247" s="4"/>
    </row>
    <row r="248" spans="3:10" ht="12.75">
      <c r="C248">
        <v>246</v>
      </c>
      <c r="D248" s="3">
        <f t="shared" si="20"/>
        <v>0.0010249999999999955</v>
      </c>
      <c r="E248" s="4">
        <f t="shared" si="21"/>
        <v>1.0249999999999955</v>
      </c>
      <c r="F248" s="2">
        <f t="shared" si="19"/>
        <v>7994.641412851952</v>
      </c>
      <c r="G248" s="2">
        <f t="shared" si="23"/>
        <v>1385.0396179911359</v>
      </c>
      <c r="H248" s="4">
        <f t="shared" si="22"/>
        <v>0.005088540948630558</v>
      </c>
      <c r="I248" s="4"/>
      <c r="J248" s="4"/>
    </row>
    <row r="249" spans="3:10" ht="12.75">
      <c r="C249">
        <v>247</v>
      </c>
      <c r="D249" s="3">
        <f t="shared" si="20"/>
        <v>0.0010291666666666622</v>
      </c>
      <c r="E249" s="4">
        <f t="shared" si="21"/>
        <v>1.0291666666666621</v>
      </c>
      <c r="F249" s="2">
        <f t="shared" si="19"/>
        <v>8025.496214428406</v>
      </c>
      <c r="G249" s="2">
        <f t="shared" si="23"/>
        <v>1395.4622347739169</v>
      </c>
      <c r="H249" s="4">
        <f t="shared" si="22"/>
        <v>0.005165413065395038</v>
      </c>
      <c r="I249" s="4"/>
      <c r="J249" s="4"/>
    </row>
    <row r="250" spans="3:10" ht="12.75">
      <c r="C250">
        <v>248</v>
      </c>
      <c r="D250" s="3">
        <f t="shared" si="20"/>
        <v>0.0010333333333333288</v>
      </c>
      <c r="E250" s="4">
        <f t="shared" si="21"/>
        <v>1.0333333333333288</v>
      </c>
      <c r="F250" s="2">
        <f t="shared" si="19"/>
        <v>8056.33121389074</v>
      </c>
      <c r="G250" s="2">
        <f t="shared" si="23"/>
        <v>1405.9168900828445</v>
      </c>
      <c r="H250" s="4">
        <f t="shared" si="22"/>
        <v>0.005243100447691766</v>
      </c>
      <c r="I250" s="4"/>
      <c r="J250" s="4"/>
    </row>
    <row r="251" spans="3:10" ht="12.75">
      <c r="C251">
        <v>249</v>
      </c>
      <c r="D251" s="3">
        <f t="shared" si="20"/>
        <v>0.0010374999999999955</v>
      </c>
      <c r="E251" s="4">
        <f t="shared" si="21"/>
        <v>1.0374999999999954</v>
      </c>
      <c r="F251" s="2">
        <f t="shared" si="19"/>
        <v>8087.146335156663</v>
      </c>
      <c r="G251" s="2">
        <f t="shared" si="23"/>
        <v>1416.403502431338</v>
      </c>
      <c r="H251" s="4">
        <f t="shared" si="22"/>
        <v>0.005321607814132493</v>
      </c>
      <c r="I251" s="4"/>
      <c r="J251" s="4"/>
    </row>
    <row r="252" spans="3:10" ht="12.75">
      <c r="C252">
        <v>250</v>
      </c>
      <c r="D252" s="3">
        <f t="shared" si="20"/>
        <v>0.001041666666666662</v>
      </c>
      <c r="E252" s="4">
        <f t="shared" si="21"/>
        <v>1.041666666666662</v>
      </c>
      <c r="F252" s="2">
        <f t="shared" si="19"/>
        <v>8117.941502192921</v>
      </c>
      <c r="G252" s="2">
        <f t="shared" si="23"/>
        <v>1426.921990341376</v>
      </c>
      <c r="H252" s="4">
        <f t="shared" si="22"/>
        <v>0.005400939881541726</v>
      </c>
      <c r="I252" s="4"/>
      <c r="J252" s="4"/>
    </row>
    <row r="253" spans="3:10" ht="12.75">
      <c r="C253">
        <v>251</v>
      </c>
      <c r="D253" s="3">
        <f t="shared" si="20"/>
        <v>0.0010458333333333287</v>
      </c>
      <c r="E253" s="4">
        <f t="shared" si="21"/>
        <v>1.0458333333333287</v>
      </c>
      <c r="F253" s="2">
        <f t="shared" si="19"/>
        <v>8148.716639015504</v>
      </c>
      <c r="G253" s="2">
        <f t="shared" si="23"/>
        <v>1437.4722723435598</v>
      </c>
      <c r="H253" s="4">
        <f t="shared" si="22"/>
        <v>0.005481101364821638</v>
      </c>
      <c r="I253" s="4"/>
      <c r="J253" s="4"/>
    </row>
    <row r="254" spans="3:10" ht="12.75">
      <c r="C254">
        <v>252</v>
      </c>
      <c r="D254" s="3">
        <f t="shared" si="20"/>
        <v>0.0010499999999999954</v>
      </c>
      <c r="E254" s="4">
        <f t="shared" si="21"/>
        <v>1.0499999999999954</v>
      </c>
      <c r="F254" s="2">
        <f t="shared" si="19"/>
        <v>8179.47166968982</v>
      </c>
      <c r="G254" s="2">
        <f t="shared" si="23"/>
        <v>1448.0542669771785</v>
      </c>
      <c r="H254" s="4">
        <f t="shared" si="22"/>
        <v>0.00556209697681737</v>
      </c>
      <c r="I254" s="4"/>
      <c r="J254" s="4"/>
    </row>
    <row r="255" spans="3:10" ht="12.75">
      <c r="C255">
        <v>253</v>
      </c>
      <c r="D255" s="3">
        <f t="shared" si="20"/>
        <v>0.001054166666666662</v>
      </c>
      <c r="E255" s="4">
        <f t="shared" si="21"/>
        <v>1.054166666666662</v>
      </c>
      <c r="F255" s="2">
        <f t="shared" si="19"/>
        <v>8210.206518330888</v>
      </c>
      <c r="G255" s="2">
        <f t="shared" si="23"/>
        <v>1458.667892790273</v>
      </c>
      <c r="H255" s="4">
        <f t="shared" si="22"/>
        <v>0.005643931428182747</v>
      </c>
      <c r="I255" s="4"/>
      <c r="J255" s="4"/>
    </row>
    <row r="256" spans="3:10" ht="12.75">
      <c r="C256">
        <v>254</v>
      </c>
      <c r="D256" s="3">
        <f t="shared" si="20"/>
        <v>0.0010583333333333287</v>
      </c>
      <c r="E256" s="4">
        <f t="shared" si="21"/>
        <v>1.0583333333333287</v>
      </c>
      <c r="F256" s="2">
        <f t="shared" si="19"/>
        <v>8240.921109103525</v>
      </c>
      <c r="G256" s="2">
        <f t="shared" si="23"/>
        <v>1469.3130683396985</v>
      </c>
      <c r="H256" s="4">
        <f t="shared" si="22"/>
        <v>0.005726609427246342</v>
      </c>
      <c r="I256" s="4"/>
      <c r="J256" s="4"/>
    </row>
    <row r="257" spans="3:10" ht="12.75">
      <c r="C257">
        <v>255</v>
      </c>
      <c r="D257" s="3">
        <f t="shared" si="20"/>
        <v>0.0010624999999999953</v>
      </c>
      <c r="E257" s="4">
        <f t="shared" si="21"/>
        <v>1.0624999999999953</v>
      </c>
      <c r="F257" s="2">
        <f t="shared" si="19"/>
        <v>8271.615366222532</v>
      </c>
      <c r="G257" s="2">
        <f t="shared" si="23"/>
        <v>1479.9897121911918</v>
      </c>
      <c r="H257" s="4">
        <f t="shared" si="22"/>
        <v>0.0058101356798780195</v>
      </c>
      <c r="I257" s="4"/>
      <c r="J257" s="4"/>
    </row>
    <row r="258" spans="3:10" ht="12.75">
      <c r="C258">
        <v>256</v>
      </c>
      <c r="D258" s="3">
        <f t="shared" si="20"/>
        <v>0.001066666666666662</v>
      </c>
      <c r="E258" s="4">
        <f t="shared" si="21"/>
        <v>1.066666666666662</v>
      </c>
      <c r="F258" s="2">
        <f aca="true" t="shared" si="24" ref="F258:F321">$A$14*SIN($A$3*D258)</f>
        <v>8302.28921395288</v>
      </c>
      <c r="G258" s="2">
        <f t="shared" si="23"/>
        <v>1490.6977429194358</v>
      </c>
      <c r="H258" s="4">
        <f t="shared" si="22"/>
        <v>0.005894514889355801</v>
      </c>
      <c r="I258" s="4"/>
      <c r="J258" s="4"/>
    </row>
    <row r="259" spans="3:10" ht="12.75">
      <c r="C259">
        <v>257</v>
      </c>
      <c r="D259" s="3">
        <f aca="true" t="shared" si="25" ref="D259:D322">D258+$A$13</f>
        <v>0.0010708333333333286</v>
      </c>
      <c r="E259" s="4">
        <f aca="true" t="shared" si="26" ref="E259:E322">D259*1000</f>
        <v>1.0708333333333286</v>
      </c>
      <c r="F259" s="2">
        <f t="shared" si="24"/>
        <v>8332.942576609898</v>
      </c>
      <c r="G259" s="2">
        <f t="shared" si="23"/>
        <v>1501.437079108122</v>
      </c>
      <c r="H259" s="4">
        <f aca="true" t="shared" si="27" ref="H259:H322">0.5*G259^2*$A$10</f>
        <v>0.0059797517562331535</v>
      </c>
      <c r="I259" s="4"/>
      <c r="J259" s="4"/>
    </row>
    <row r="260" spans="3:10" ht="12.75">
      <c r="C260">
        <v>258</v>
      </c>
      <c r="D260" s="3">
        <f t="shared" si="25"/>
        <v>0.0010749999999999952</v>
      </c>
      <c r="E260" s="4">
        <f t="shared" si="26"/>
        <v>1.0749999999999953</v>
      </c>
      <c r="F260" s="2">
        <f t="shared" si="24"/>
        <v>8363.575378559459</v>
      </c>
      <c r="G260" s="2">
        <f aca="true" t="shared" si="28" ref="G260:G323">IF(F260&gt;G259,F260-(F260-G259)*EXP(-Tincre/RxC),F260+(G259-F260)*EXP(-Tincre/RxC))</f>
        <v>1512.2076393500183</v>
      </c>
      <c r="H260" s="4">
        <f t="shared" si="27"/>
        <v>0.006065850978206698</v>
      </c>
      <c r="I260" s="4"/>
      <c r="J260" s="4"/>
    </row>
    <row r="261" spans="3:10" ht="12.75">
      <c r="C261">
        <v>259</v>
      </c>
      <c r="D261" s="3">
        <f t="shared" si="25"/>
        <v>0.0010791666666666619</v>
      </c>
      <c r="E261" s="4">
        <f t="shared" si="26"/>
        <v>1.079166666666662</v>
      </c>
      <c r="F261" s="2">
        <f t="shared" si="24"/>
        <v>8394.187544218175</v>
      </c>
      <c r="G261" s="2">
        <f t="shared" si="28"/>
        <v>1523.0093422470336</v>
      </c>
      <c r="H261" s="4">
        <f t="shared" si="27"/>
        <v>0.006152817249984285</v>
      </c>
      <c r="I261" s="4"/>
      <c r="J261" s="4"/>
    </row>
    <row r="262" spans="3:10" ht="12.75">
      <c r="C262">
        <v>260</v>
      </c>
      <c r="D262" s="3">
        <f t="shared" si="25"/>
        <v>0.0010833333333333285</v>
      </c>
      <c r="E262" s="4">
        <f t="shared" si="26"/>
        <v>1.0833333333333286</v>
      </c>
      <c r="F262" s="2">
        <f t="shared" si="24"/>
        <v>8424.778998053565</v>
      </c>
      <c r="G262" s="2">
        <f t="shared" si="28"/>
        <v>1533.8421064102822</v>
      </c>
      <c r="H262" s="4">
        <f t="shared" si="27"/>
        <v>0.006240655263153473</v>
      </c>
      <c r="I262" s="4"/>
      <c r="J262" s="4"/>
    </row>
    <row r="263" spans="3:10" ht="12.75">
      <c r="C263">
        <v>261</v>
      </c>
      <c r="D263" s="3">
        <f t="shared" si="25"/>
        <v>0.0010874999999999952</v>
      </c>
      <c r="E263" s="4">
        <f t="shared" si="26"/>
        <v>1.0874999999999952</v>
      </c>
      <c r="F263" s="2">
        <f t="shared" si="24"/>
        <v>8455.349664584262</v>
      </c>
      <c r="G263" s="2">
        <f t="shared" si="28"/>
        <v>1544.7058504601528</v>
      </c>
      <c r="H263" s="4">
        <f t="shared" si="27"/>
        <v>0.006329369706050445</v>
      </c>
      <c r="I263" s="4"/>
      <c r="J263" s="4"/>
    </row>
    <row r="264" spans="3:10" ht="12.75">
      <c r="C264">
        <v>262</v>
      </c>
      <c r="D264" s="3">
        <f t="shared" si="25"/>
        <v>0.0010916666666666618</v>
      </c>
      <c r="E264" s="4">
        <f t="shared" si="26"/>
        <v>1.091666666666662</v>
      </c>
      <c r="F264" s="2">
        <f t="shared" si="24"/>
        <v>8485.899468380183</v>
      </c>
      <c r="G264" s="2">
        <f t="shared" si="28"/>
        <v>1555.6004930263698</v>
      </c>
      <c r="H264" s="4">
        <f t="shared" si="27"/>
        <v>0.006418965263629246</v>
      </c>
      <c r="I264" s="4"/>
      <c r="J264" s="4"/>
    </row>
    <row r="265" spans="3:10" ht="12.75">
      <c r="C265">
        <v>263</v>
      </c>
      <c r="D265" s="3">
        <f t="shared" si="25"/>
        <v>0.0010958333333333284</v>
      </c>
      <c r="E265" s="4">
        <f t="shared" si="26"/>
        <v>1.0958333333333283</v>
      </c>
      <c r="F265" s="2">
        <f t="shared" si="24"/>
        <v>8516.428334062724</v>
      </c>
      <c r="G265" s="2">
        <f t="shared" si="28"/>
        <v>1566.525952748064</v>
      </c>
      <c r="H265" s="4">
        <f t="shared" si="27"/>
        <v>0.006509446617331503</v>
      </c>
      <c r="I265" s="4"/>
      <c r="J265" s="4"/>
    </row>
    <row r="266" spans="3:10" ht="12.75">
      <c r="C266">
        <v>264</v>
      </c>
      <c r="D266" s="3">
        <f t="shared" si="25"/>
        <v>0.001099999999999995</v>
      </c>
      <c r="E266" s="4">
        <f t="shared" si="26"/>
        <v>1.099999999999995</v>
      </c>
      <c r="F266" s="2">
        <f t="shared" si="24"/>
        <v>8546.936186304943</v>
      </c>
      <c r="G266" s="2">
        <f t="shared" si="28"/>
        <v>1577.4821482738353</v>
      </c>
      <c r="H266" s="4">
        <f t="shared" si="27"/>
        <v>0.006600818444956483</v>
      </c>
      <c r="I266" s="4"/>
      <c r="J266" s="4"/>
    </row>
    <row r="267" spans="3:10" ht="12.75">
      <c r="C267">
        <v>265</v>
      </c>
      <c r="D267" s="3">
        <f t="shared" si="25"/>
        <v>0.0011041666666666617</v>
      </c>
      <c r="E267" s="4">
        <f t="shared" si="26"/>
        <v>1.1041666666666616</v>
      </c>
      <c r="F267" s="2">
        <f t="shared" si="24"/>
        <v>8577.422949831747</v>
      </c>
      <c r="G267" s="2">
        <f t="shared" si="28"/>
        <v>1588.468998261821</v>
      </c>
      <c r="H267" s="4">
        <f t="shared" si="27"/>
        <v>0.006693085420531574</v>
      </c>
      <c r="I267" s="4"/>
      <c r="J267" s="4"/>
    </row>
    <row r="268" spans="3:10" ht="12.75">
      <c r="C268">
        <v>266</v>
      </c>
      <c r="D268" s="3">
        <f t="shared" si="25"/>
        <v>0.0011083333333333284</v>
      </c>
      <c r="E268" s="4">
        <f t="shared" si="26"/>
        <v>1.1083333333333283</v>
      </c>
      <c r="F268" s="2">
        <f t="shared" si="24"/>
        <v>8607.888549420082</v>
      </c>
      <c r="G268" s="2">
        <f t="shared" si="28"/>
        <v>1599.4864213797637</v>
      </c>
      <c r="H268" s="4">
        <f t="shared" si="27"/>
        <v>0.006786252214183184</v>
      </c>
      <c r="I268" s="4"/>
      <c r="J268" s="4"/>
    </row>
    <row r="269" spans="3:10" ht="12.75">
      <c r="C269">
        <v>267</v>
      </c>
      <c r="D269" s="3">
        <f t="shared" si="25"/>
        <v>0.001112499999999995</v>
      </c>
      <c r="E269" s="4">
        <f t="shared" si="26"/>
        <v>1.112499999999995</v>
      </c>
      <c r="F269" s="2">
        <f t="shared" si="24"/>
        <v>8638.332909899105</v>
      </c>
      <c r="G269" s="2">
        <f t="shared" si="28"/>
        <v>1610.5343363050742</v>
      </c>
      <c r="H269" s="4">
        <f t="shared" si="27"/>
        <v>0.006880323492007984</v>
      </c>
      <c r="I269" s="4"/>
      <c r="J269" s="4"/>
    </row>
    <row r="270" spans="3:10" ht="12.75">
      <c r="C270">
        <v>268</v>
      </c>
      <c r="D270" s="3">
        <f t="shared" si="25"/>
        <v>0.0011166666666666616</v>
      </c>
      <c r="E270" s="4">
        <f t="shared" si="26"/>
        <v>1.1166666666666616</v>
      </c>
      <c r="F270" s="2">
        <f t="shared" si="24"/>
        <v>8668.755956150384</v>
      </c>
      <c r="G270" s="2">
        <f t="shared" si="28"/>
        <v>1621.6126617249038</v>
      </c>
      <c r="H270" s="4">
        <f t="shared" si="27"/>
        <v>0.006975303915944618</v>
      </c>
      <c r="I270" s="4"/>
      <c r="J270" s="4"/>
    </row>
    <row r="271" spans="3:10" ht="12.75">
      <c r="C271">
        <v>269</v>
      </c>
      <c r="D271" s="3">
        <f t="shared" si="25"/>
        <v>0.0011208333333333283</v>
      </c>
      <c r="E271" s="4">
        <f t="shared" si="26"/>
        <v>1.1208333333333282</v>
      </c>
      <c r="F271" s="2">
        <f t="shared" si="24"/>
        <v>8699.157613108076</v>
      </c>
      <c r="G271" s="2">
        <f t="shared" si="28"/>
        <v>1632.7213163362067</v>
      </c>
      <c r="H271" s="4">
        <f t="shared" si="27"/>
        <v>0.007071198143645758</v>
      </c>
      <c r="I271" s="4"/>
      <c r="J271" s="4"/>
    </row>
    <row r="272" spans="3:10" ht="12.75">
      <c r="C272">
        <v>270</v>
      </c>
      <c r="D272" s="3">
        <f t="shared" si="25"/>
        <v>0.001124999999999995</v>
      </c>
      <c r="E272" s="4">
        <f t="shared" si="26"/>
        <v>1.124999999999995</v>
      </c>
      <c r="F272" s="2">
        <f t="shared" si="24"/>
        <v>8729.537805759115</v>
      </c>
      <c r="G272" s="2">
        <f t="shared" si="28"/>
        <v>1643.8602188458108</v>
      </c>
      <c r="H272" s="4">
        <f t="shared" si="27"/>
        <v>0.007168010828350593</v>
      </c>
      <c r="I272" s="4"/>
      <c r="J272" s="4"/>
    </row>
    <row r="273" spans="3:10" ht="12.75">
      <c r="C273">
        <v>271</v>
      </c>
      <c r="D273" s="3">
        <f t="shared" si="25"/>
        <v>0.0011291666666666616</v>
      </c>
      <c r="E273" s="4">
        <f t="shared" si="26"/>
        <v>1.1291666666666615</v>
      </c>
      <c r="F273" s="2">
        <f t="shared" si="24"/>
        <v>8759.896459143398</v>
      </c>
      <c r="G273" s="2">
        <f t="shared" si="28"/>
        <v>1655.029287970484</v>
      </c>
      <c r="H273" s="4">
        <f t="shared" si="27"/>
        <v>0.007265746618757696</v>
      </c>
      <c r="I273" s="4"/>
      <c r="J273" s="4"/>
    </row>
    <row r="274" spans="3:10" ht="12.75">
      <c r="C274">
        <v>272</v>
      </c>
      <c r="D274" s="3">
        <f t="shared" si="25"/>
        <v>0.0011333333333333282</v>
      </c>
      <c r="E274" s="4">
        <f t="shared" si="26"/>
        <v>1.1333333333333282</v>
      </c>
      <c r="F274" s="2">
        <f t="shared" si="24"/>
        <v>8790.233498353962</v>
      </c>
      <c r="G274" s="2">
        <f t="shared" si="28"/>
        <v>1666.2284424370018</v>
      </c>
      <c r="H274" s="4">
        <f t="shared" si="27"/>
        <v>0.007364410158898311</v>
      </c>
      <c r="I274" s="4"/>
      <c r="J274" s="4"/>
    </row>
    <row r="275" spans="3:10" ht="12.75">
      <c r="C275">
        <v>273</v>
      </c>
      <c r="D275" s="3">
        <f t="shared" si="25"/>
        <v>0.0011374999999999949</v>
      </c>
      <c r="E275" s="4">
        <f t="shared" si="26"/>
        <v>1.1374999999999948</v>
      </c>
      <c r="F275" s="2">
        <f t="shared" si="24"/>
        <v>8820.548848537182</v>
      </c>
      <c r="G275" s="2">
        <f t="shared" si="28"/>
        <v>1677.4576009822167</v>
      </c>
      <c r="H275" s="4">
        <f t="shared" si="27"/>
        <v>0.007464006088010024</v>
      </c>
      <c r="I275" s="4"/>
      <c r="J275" s="4"/>
    </row>
    <row r="276" spans="3:10" ht="12.75">
      <c r="C276">
        <v>274</v>
      </c>
      <c r="D276" s="3">
        <f t="shared" si="25"/>
        <v>0.0011416666666666615</v>
      </c>
      <c r="E276" s="4">
        <f t="shared" si="26"/>
        <v>1.1416666666666615</v>
      </c>
      <c r="F276" s="2">
        <f t="shared" si="24"/>
        <v>8850.842434892942</v>
      </c>
      <c r="G276" s="2">
        <f t="shared" si="28"/>
        <v>1688.7166823531234</v>
      </c>
      <c r="H276" s="4">
        <f t="shared" si="27"/>
        <v>0.007564539040410824</v>
      </c>
      <c r="I276" s="4"/>
      <c r="J276" s="4"/>
    </row>
    <row r="277" spans="3:10" ht="12.75">
      <c r="C277">
        <v>275</v>
      </c>
      <c r="D277" s="3">
        <f t="shared" si="25"/>
        <v>0.0011458333333333281</v>
      </c>
      <c r="E277" s="4">
        <f t="shared" si="26"/>
        <v>1.1458333333333282</v>
      </c>
      <c r="F277" s="2">
        <f t="shared" si="24"/>
        <v>8881.11418267483</v>
      </c>
      <c r="G277" s="2">
        <f t="shared" si="28"/>
        <v>1700.005605306931</v>
      </c>
      <c r="H277" s="4">
        <f t="shared" si="27"/>
        <v>0.007666013645373621</v>
      </c>
      <c r="I277" s="4"/>
      <c r="J277" s="4"/>
    </row>
    <row r="278" spans="3:10" ht="12.75">
      <c r="C278">
        <v>276</v>
      </c>
      <c r="D278" s="3">
        <f t="shared" si="25"/>
        <v>0.0011499999999999948</v>
      </c>
      <c r="E278" s="4">
        <f t="shared" si="26"/>
        <v>1.1499999999999948</v>
      </c>
      <c r="F278" s="2">
        <f t="shared" si="24"/>
        <v>8911.364017190317</v>
      </c>
      <c r="G278" s="2">
        <f t="shared" si="28"/>
        <v>1711.3242886111284</v>
      </c>
      <c r="H278" s="4">
        <f t="shared" si="27"/>
        <v>0.007768434527001074</v>
      </c>
      <c r="I278" s="4"/>
      <c r="J278" s="4"/>
    </row>
    <row r="279" spans="3:10" ht="12.75">
      <c r="C279">
        <v>277</v>
      </c>
      <c r="D279" s="3">
        <f t="shared" si="25"/>
        <v>0.0011541666666666614</v>
      </c>
      <c r="E279" s="4">
        <f t="shared" si="26"/>
        <v>1.1541666666666615</v>
      </c>
      <c r="F279" s="2">
        <f t="shared" si="24"/>
        <v>8941.591863800944</v>
      </c>
      <c r="G279" s="2">
        <f t="shared" si="28"/>
        <v>1722.6726510435556</v>
      </c>
      <c r="H279" s="4">
        <f t="shared" si="27"/>
        <v>0.007871806304100918</v>
      </c>
      <c r="I279" s="4"/>
      <c r="J279" s="4"/>
    </row>
    <row r="280" spans="3:10" ht="12.75">
      <c r="C280">
        <v>278</v>
      </c>
      <c r="D280" s="3">
        <f t="shared" si="25"/>
        <v>0.001158333333333328</v>
      </c>
      <c r="E280" s="4">
        <f t="shared" si="26"/>
        <v>1.158333333333328</v>
      </c>
      <c r="F280" s="2">
        <f t="shared" si="24"/>
        <v>8971.797647922507</v>
      </c>
      <c r="G280" s="2">
        <f t="shared" si="28"/>
        <v>1734.0506113924694</v>
      </c>
      <c r="H280" s="4">
        <f t="shared" si="27"/>
        <v>0.0079761335900616</v>
      </c>
      <c r="I280" s="4"/>
      <c r="J280" s="4"/>
    </row>
    <row r="281" spans="3:10" ht="12.75">
      <c r="C281">
        <v>279</v>
      </c>
      <c r="D281" s="3">
        <f t="shared" si="25"/>
        <v>0.0011624999999999947</v>
      </c>
      <c r="E281" s="4">
        <f t="shared" si="26"/>
        <v>1.1624999999999948</v>
      </c>
      <c r="F281" s="2">
        <f t="shared" si="24"/>
        <v>9001.98129502523</v>
      </c>
      <c r="G281" s="2">
        <f t="shared" si="28"/>
        <v>1745.4580884566158</v>
      </c>
      <c r="H281" s="4">
        <f t="shared" si="27"/>
        <v>0.008081420992728395</v>
      </c>
      <c r="I281" s="4"/>
      <c r="J281" s="4"/>
    </row>
    <row r="282" spans="3:10" ht="12.75">
      <c r="C282">
        <v>280</v>
      </c>
      <c r="D282" s="3">
        <f t="shared" si="25"/>
        <v>0.0011666666666666613</v>
      </c>
      <c r="E282" s="4">
        <f t="shared" si="26"/>
        <v>1.1666666666666614</v>
      </c>
      <c r="F282" s="2">
        <f t="shared" si="24"/>
        <v>9032.142730633972</v>
      </c>
      <c r="G282" s="2">
        <f t="shared" si="28"/>
        <v>1756.8950010452972</v>
      </c>
      <c r="H282" s="4">
        <f t="shared" si="27"/>
        <v>0.008187673114279868</v>
      </c>
      <c r="I282" s="4"/>
      <c r="J282" s="4"/>
    </row>
    <row r="283" spans="3:10" ht="12.75">
      <c r="C283">
        <v>281</v>
      </c>
      <c r="D283" s="3">
        <f t="shared" si="25"/>
        <v>0.001170833333333328</v>
      </c>
      <c r="E283" s="4">
        <f t="shared" si="26"/>
        <v>1.170833333333328</v>
      </c>
      <c r="F283" s="2">
        <f t="shared" si="24"/>
        <v>9062.281880328384</v>
      </c>
      <c r="G283" s="2">
        <f t="shared" si="28"/>
        <v>1768.3612679784437</v>
      </c>
      <c r="H283" s="4">
        <f t="shared" si="27"/>
        <v>0.008294894551104768</v>
      </c>
      <c r="I283" s="4"/>
      <c r="J283" s="4"/>
    </row>
    <row r="284" spans="3:10" ht="12.75">
      <c r="C284">
        <v>282</v>
      </c>
      <c r="D284" s="3">
        <f t="shared" si="25"/>
        <v>0.0011749999999999946</v>
      </c>
      <c r="E284" s="4">
        <f t="shared" si="26"/>
        <v>1.1749999999999947</v>
      </c>
      <c r="F284" s="2">
        <f t="shared" si="24"/>
        <v>9092.39866974311</v>
      </c>
      <c r="G284" s="2">
        <f t="shared" si="28"/>
        <v>1779.8568080866798</v>
      </c>
      <c r="H284" s="4">
        <f t="shared" si="27"/>
        <v>0.008403089893679303</v>
      </c>
      <c r="I284" s="4"/>
      <c r="J284" s="4"/>
    </row>
    <row r="285" spans="3:10" ht="12.75">
      <c r="C285">
        <v>283</v>
      </c>
      <c r="D285" s="3">
        <f t="shared" si="25"/>
        <v>0.0011791666666666613</v>
      </c>
      <c r="E285" s="4">
        <f t="shared" si="26"/>
        <v>1.1791666666666614</v>
      </c>
      <c r="F285" s="2">
        <f t="shared" si="24"/>
        <v>9122.493024567968</v>
      </c>
      <c r="G285" s="2">
        <f t="shared" si="28"/>
        <v>1791.381540211397</v>
      </c>
      <c r="H285" s="4">
        <f t="shared" si="27"/>
        <v>0.008512263726444836</v>
      </c>
      <c r="I285" s="4"/>
      <c r="J285" s="4"/>
    </row>
    <row r="286" spans="3:10" ht="12.75">
      <c r="C286">
        <v>284</v>
      </c>
      <c r="D286" s="3">
        <f t="shared" si="25"/>
        <v>0.001183333333333328</v>
      </c>
      <c r="E286" s="4">
        <f t="shared" si="26"/>
        <v>1.1833333333333278</v>
      </c>
      <c r="F286" s="2">
        <f t="shared" si="24"/>
        <v>9152.564870548127</v>
      </c>
      <c r="G286" s="2">
        <f t="shared" si="28"/>
        <v>1802.9353832048228</v>
      </c>
      <c r="H286" s="4">
        <f t="shared" si="27"/>
        <v>0.008622420627685973</v>
      </c>
      <c r="I286" s="4"/>
      <c r="J286" s="4"/>
    </row>
    <row r="287" spans="3:10" ht="12.75">
      <c r="C287">
        <v>285</v>
      </c>
      <c r="D287" s="3">
        <f t="shared" si="25"/>
        <v>0.0011874999999999945</v>
      </c>
      <c r="E287" s="4">
        <f t="shared" si="26"/>
        <v>1.1874999999999944</v>
      </c>
      <c r="F287" s="2">
        <f t="shared" si="24"/>
        <v>9182.6141334843</v>
      </c>
      <c r="G287" s="2">
        <f t="shared" si="28"/>
        <v>1814.5182559300902</v>
      </c>
      <c r="H287" s="4">
        <f t="shared" si="27"/>
        <v>0.00873356516940904</v>
      </c>
      <c r="I287" s="4"/>
      <c r="J287" s="4"/>
    </row>
    <row r="288" spans="3:10" ht="12.75">
      <c r="C288">
        <v>286</v>
      </c>
      <c r="D288" s="3">
        <f t="shared" si="25"/>
        <v>0.0011916666666666612</v>
      </c>
      <c r="E288" s="4">
        <f t="shared" si="26"/>
        <v>1.191666666666661</v>
      </c>
      <c r="F288" s="2">
        <f t="shared" si="24"/>
        <v>9212.640739232913</v>
      </c>
      <c r="G288" s="2">
        <f t="shared" si="28"/>
        <v>1826.1300772613085</v>
      </c>
      <c r="H288" s="4">
        <f t="shared" si="27"/>
        <v>0.008845701917220988</v>
      </c>
      <c r="I288" s="4"/>
      <c r="J288" s="4"/>
    </row>
    <row r="289" spans="3:10" ht="12.75">
      <c r="C289">
        <v>287</v>
      </c>
      <c r="D289" s="3">
        <f t="shared" si="25"/>
        <v>0.0011958333333333278</v>
      </c>
      <c r="E289" s="4">
        <f t="shared" si="26"/>
        <v>1.1958333333333278</v>
      </c>
      <c r="F289" s="2">
        <f t="shared" si="24"/>
        <v>9242.644613706305</v>
      </c>
      <c r="G289" s="2">
        <f t="shared" si="28"/>
        <v>1837.770766083635</v>
      </c>
      <c r="H289" s="4">
        <f t="shared" si="27"/>
        <v>0.008958835430208695</v>
      </c>
      <c r="I289" s="4"/>
      <c r="J289" s="4"/>
    </row>
    <row r="290" spans="3:10" ht="12.75">
      <c r="C290">
        <v>288</v>
      </c>
      <c r="D290" s="3">
        <f t="shared" si="25"/>
        <v>0.0011999999999999945</v>
      </c>
      <c r="E290" s="4">
        <f t="shared" si="26"/>
        <v>1.1999999999999944</v>
      </c>
      <c r="F290" s="2">
        <f t="shared" si="24"/>
        <v>9272.625682872897</v>
      </c>
      <c r="G290" s="2">
        <f t="shared" si="28"/>
        <v>1849.4402412933432</v>
      </c>
      <c r="H290" s="4">
        <f t="shared" si="27"/>
        <v>0.009072970260818637</v>
      </c>
      <c r="I290" s="4"/>
      <c r="J290" s="4"/>
    </row>
    <row r="291" spans="3:10" ht="12.75">
      <c r="C291">
        <v>289</v>
      </c>
      <c r="D291" s="3">
        <f t="shared" si="25"/>
        <v>0.0012041666666666611</v>
      </c>
      <c r="E291" s="4">
        <f t="shared" si="26"/>
        <v>1.204166666666661</v>
      </c>
      <c r="F291" s="2">
        <f t="shared" si="24"/>
        <v>9302.58387275738</v>
      </c>
      <c r="G291" s="2">
        <f t="shared" si="28"/>
        <v>1861.1384217978966</v>
      </c>
      <c r="H291" s="4">
        <f t="shared" si="27"/>
        <v>0.009188110954737016</v>
      </c>
      <c r="I291" s="4"/>
      <c r="J291" s="4"/>
    </row>
    <row r="292" spans="3:10" ht="12.75">
      <c r="C292">
        <v>290</v>
      </c>
      <c r="D292" s="3">
        <f t="shared" si="25"/>
        <v>0.0012083333333333278</v>
      </c>
      <c r="E292" s="4">
        <f t="shared" si="26"/>
        <v>1.2083333333333277</v>
      </c>
      <c r="F292" s="2">
        <f t="shared" si="24"/>
        <v>9332.519109440898</v>
      </c>
      <c r="G292" s="2">
        <f t="shared" si="28"/>
        <v>1872.8652265160163</v>
      </c>
      <c r="H292" s="4">
        <f t="shared" si="27"/>
        <v>0.009304262050770236</v>
      </c>
      <c r="I292" s="4"/>
      <c r="J292" s="4"/>
    </row>
    <row r="293" spans="3:10" ht="12.75">
      <c r="C293">
        <v>291</v>
      </c>
      <c r="D293" s="3">
        <f t="shared" si="25"/>
        <v>0.0012124999999999944</v>
      </c>
      <c r="E293" s="4">
        <f t="shared" si="26"/>
        <v>1.2124999999999944</v>
      </c>
      <c r="F293" s="2">
        <f t="shared" si="24"/>
        <v>9362.431319061234</v>
      </c>
      <c r="G293" s="2">
        <f t="shared" si="28"/>
        <v>1884.6205743777564</v>
      </c>
      <c r="H293" s="4">
        <f t="shared" si="27"/>
        <v>0.009421428080725837</v>
      </c>
      <c r="I293" s="4"/>
      <c r="J293" s="4"/>
    </row>
    <row r="294" spans="3:10" ht="12.75">
      <c r="C294">
        <v>292</v>
      </c>
      <c r="D294" s="3">
        <f t="shared" si="25"/>
        <v>0.001216666666666661</v>
      </c>
      <c r="E294" s="4">
        <f t="shared" si="26"/>
        <v>1.216666666666661</v>
      </c>
      <c r="F294" s="2">
        <f t="shared" si="24"/>
        <v>9392.320427812982</v>
      </c>
      <c r="G294" s="2">
        <f t="shared" si="28"/>
        <v>1896.4043843245718</v>
      </c>
      <c r="H294" s="4">
        <f t="shared" si="27"/>
        <v>0.009539613569293772</v>
      </c>
      <c r="I294" s="4"/>
      <c r="J294" s="4"/>
    </row>
    <row r="295" spans="3:10" ht="12.75">
      <c r="C295">
        <v>293</v>
      </c>
      <c r="D295" s="3">
        <f t="shared" si="25"/>
        <v>0.0012208333333333277</v>
      </c>
      <c r="E295" s="4">
        <f t="shared" si="26"/>
        <v>1.2208333333333277</v>
      </c>
      <c r="F295" s="2">
        <f t="shared" si="24"/>
        <v>9422.186361947737</v>
      </c>
      <c r="G295" s="2">
        <f t="shared" si="28"/>
        <v>1908.2165753093914</v>
      </c>
      <c r="H295" s="4">
        <f t="shared" si="27"/>
        <v>0.009658823033928138</v>
      </c>
      <c r="I295" s="4"/>
      <c r="J295" s="4"/>
    </row>
    <row r="296" spans="3:10" ht="12.75">
      <c r="C296">
        <v>294</v>
      </c>
      <c r="D296" s="3">
        <f t="shared" si="25"/>
        <v>0.0012249999999999943</v>
      </c>
      <c r="E296" s="4">
        <f t="shared" si="26"/>
        <v>1.2249999999999943</v>
      </c>
      <c r="F296" s="2">
        <f t="shared" si="24"/>
        <v>9452.029047774275</v>
      </c>
      <c r="G296" s="2">
        <f t="shared" si="28"/>
        <v>1920.0570662966902</v>
      </c>
      <c r="H296" s="4">
        <f t="shared" si="27"/>
        <v>0.00977906098472929</v>
      </c>
      <c r="I296" s="4"/>
      <c r="J296" s="4"/>
    </row>
    <row r="297" spans="3:10" ht="12.75">
      <c r="C297">
        <v>295</v>
      </c>
      <c r="D297" s="3">
        <f t="shared" si="25"/>
        <v>0.001229166666666661</v>
      </c>
      <c r="E297" s="4">
        <f t="shared" si="26"/>
        <v>1.229166666666661</v>
      </c>
      <c r="F297" s="2">
        <f t="shared" si="24"/>
        <v>9481.848411658737</v>
      </c>
      <c r="G297" s="2">
        <f t="shared" si="28"/>
        <v>1931.9257762625593</v>
      </c>
      <c r="H297" s="4">
        <f t="shared" si="27"/>
        <v>0.009900331924326333</v>
      </c>
      <c r="I297" s="4"/>
      <c r="J297" s="4"/>
    </row>
    <row r="298" spans="3:10" ht="12.75">
      <c r="C298">
        <v>296</v>
      </c>
      <c r="D298" s="3">
        <f t="shared" si="25"/>
        <v>0.0012333333333333276</v>
      </c>
      <c r="E298" s="4">
        <f t="shared" si="26"/>
        <v>1.2333333333333276</v>
      </c>
      <c r="F298" s="2">
        <f t="shared" si="24"/>
        <v>9511.644380024805</v>
      </c>
      <c r="G298" s="2">
        <f t="shared" si="28"/>
        <v>1943.8226241947805</v>
      </c>
      <c r="H298" s="4">
        <f t="shared" si="27"/>
        <v>0.010022640347760072</v>
      </c>
      <c r="I298" s="4"/>
      <c r="J298" s="4"/>
    </row>
    <row r="299" spans="3:10" ht="12.75">
      <c r="C299">
        <v>297</v>
      </c>
      <c r="D299" s="3">
        <f t="shared" si="25"/>
        <v>0.0012374999999999942</v>
      </c>
      <c r="E299" s="4">
        <f t="shared" si="26"/>
        <v>1.2374999999999943</v>
      </c>
      <c r="F299" s="2">
        <f t="shared" si="24"/>
        <v>9541.416879353892</v>
      </c>
      <c r="G299" s="2">
        <f t="shared" si="28"/>
        <v>1955.747529092896</v>
      </c>
      <c r="H299" s="4">
        <f t="shared" si="27"/>
        <v>0.010145990742366315</v>
      </c>
      <c r="I299" s="4"/>
      <c r="J299" s="4"/>
    </row>
    <row r="300" spans="3:10" ht="12.75">
      <c r="C300">
        <v>298</v>
      </c>
      <c r="D300" s="3">
        <f t="shared" si="25"/>
        <v>0.0012416666666666609</v>
      </c>
      <c r="E300" s="4">
        <f t="shared" si="26"/>
        <v>1.241666666666661</v>
      </c>
      <c r="F300" s="2">
        <f t="shared" si="24"/>
        <v>9571.165836185313</v>
      </c>
      <c r="G300" s="2">
        <f t="shared" si="28"/>
        <v>1967.7004099682836</v>
      </c>
      <c r="H300" s="4">
        <f t="shared" si="27"/>
        <v>0.010270387587659621</v>
      </c>
      <c r="I300" s="4"/>
      <c r="J300" s="4"/>
    </row>
    <row r="301" spans="3:10" ht="12.75">
      <c r="C301">
        <v>299</v>
      </c>
      <c r="D301" s="3">
        <f t="shared" si="25"/>
        <v>0.0012458333333333275</v>
      </c>
      <c r="E301" s="4">
        <f t="shared" si="26"/>
        <v>1.2458333333333276</v>
      </c>
      <c r="F301" s="2">
        <f t="shared" si="24"/>
        <v>9600.891177116473</v>
      </c>
      <c r="G301" s="2">
        <f t="shared" si="28"/>
        <v>1979.681185844227</v>
      </c>
      <c r="H301" s="4">
        <f t="shared" si="27"/>
        <v>0.010395835355217407</v>
      </c>
      <c r="I301" s="4"/>
      <c r="J301" s="4"/>
    </row>
    <row r="302" spans="3:10" ht="12.75">
      <c r="C302">
        <v>300</v>
      </c>
      <c r="D302" s="3">
        <f t="shared" si="25"/>
        <v>0.0012499999999999942</v>
      </c>
      <c r="E302" s="4">
        <f t="shared" si="26"/>
        <v>1.2499999999999942</v>
      </c>
      <c r="F302" s="2">
        <f t="shared" si="24"/>
        <v>9630.592828803052</v>
      </c>
      <c r="G302" s="2">
        <f t="shared" si="28"/>
        <v>1991.68977575599</v>
      </c>
      <c r="H302" s="4">
        <f t="shared" si="27"/>
        <v>0.0105223385085645</v>
      </c>
      <c r="I302" s="4"/>
      <c r="J302" s="4"/>
    </row>
    <row r="303" spans="3:10" ht="12.75">
      <c r="C303">
        <v>301</v>
      </c>
      <c r="D303" s="3">
        <f t="shared" si="25"/>
        <v>0.0012541666666666608</v>
      </c>
      <c r="E303" s="4">
        <f t="shared" si="26"/>
        <v>1.2541666666666609</v>
      </c>
      <c r="F303" s="2">
        <f t="shared" si="24"/>
        <v>9660.270717959173</v>
      </c>
      <c r="G303" s="2">
        <f t="shared" si="28"/>
        <v>2003.726098750888</v>
      </c>
      <c r="H303" s="4">
        <f t="shared" si="27"/>
        <v>0.010649901503058066</v>
      </c>
      <c r="I303" s="4"/>
      <c r="J303" s="4"/>
    </row>
    <row r="304" spans="3:10" ht="12.75">
      <c r="C304">
        <v>302</v>
      </c>
      <c r="D304" s="3">
        <f t="shared" si="25"/>
        <v>0.0012583333333333275</v>
      </c>
      <c r="E304" s="4">
        <f t="shared" si="26"/>
        <v>1.2583333333333275</v>
      </c>
      <c r="F304" s="2">
        <f t="shared" si="24"/>
        <v>9689.924771357597</v>
      </c>
      <c r="G304" s="2">
        <f t="shared" si="28"/>
        <v>2015.7900738883627</v>
      </c>
      <c r="H304" s="4">
        <f t="shared" si="27"/>
        <v>0.010778528785772953</v>
      </c>
      <c r="I304" s="4"/>
      <c r="J304" s="4"/>
    </row>
    <row r="305" spans="3:10" ht="12.75">
      <c r="C305">
        <v>303</v>
      </c>
      <c r="D305" s="3">
        <f t="shared" si="25"/>
        <v>0.001262499999999994</v>
      </c>
      <c r="E305" s="4">
        <f t="shared" si="26"/>
        <v>1.2624999999999942</v>
      </c>
      <c r="F305" s="2">
        <f t="shared" si="24"/>
        <v>9719.554915829895</v>
      </c>
      <c r="G305" s="2">
        <f t="shared" si="28"/>
        <v>2027.881620240054</v>
      </c>
      <c r="H305" s="4">
        <f t="shared" si="27"/>
        <v>0.010908224795387444</v>
      </c>
      <c r="I305" s="4"/>
      <c r="J305" s="4"/>
    </row>
    <row r="306" spans="3:10" ht="12.75">
      <c r="C306">
        <v>304</v>
      </c>
      <c r="D306" s="3">
        <f t="shared" si="25"/>
        <v>0.0012666666666666607</v>
      </c>
      <c r="E306" s="4">
        <f t="shared" si="26"/>
        <v>1.2666666666666608</v>
      </c>
      <c r="F306" s="2">
        <f t="shared" si="24"/>
        <v>9749.16107826663</v>
      </c>
      <c r="G306" s="2">
        <f t="shared" si="28"/>
        <v>2040.0006568898752</v>
      </c>
      <c r="H306" s="4">
        <f t="shared" si="27"/>
        <v>0.011038993962069414</v>
      </c>
      <c r="I306" s="4"/>
      <c r="J306" s="4"/>
    </row>
    <row r="307" spans="3:10" ht="12.75">
      <c r="C307">
        <v>305</v>
      </c>
      <c r="D307" s="3">
        <f t="shared" si="25"/>
        <v>0.0012708333333333274</v>
      </c>
      <c r="E307" s="4">
        <f t="shared" si="26"/>
        <v>1.2708333333333275</v>
      </c>
      <c r="F307" s="2">
        <f t="shared" si="24"/>
        <v>9778.74318561754</v>
      </c>
      <c r="G307" s="2">
        <f t="shared" si="28"/>
        <v>2052.1471029340837</v>
      </c>
      <c r="H307" s="4">
        <f t="shared" si="27"/>
        <v>0.011170840707362852</v>
      </c>
      <c r="I307" s="4"/>
      <c r="J307" s="4"/>
    </row>
    <row r="308" spans="3:10" ht="12.75">
      <c r="C308">
        <v>306</v>
      </c>
      <c r="D308" s="3">
        <f t="shared" si="25"/>
        <v>0.001274999999999994</v>
      </c>
      <c r="E308" s="4">
        <f t="shared" si="26"/>
        <v>1.274999999999994</v>
      </c>
      <c r="F308" s="2">
        <f t="shared" si="24"/>
        <v>9808.301164891716</v>
      </c>
      <c r="G308" s="2">
        <f t="shared" si="28"/>
        <v>2064.3208774813584</v>
      </c>
      <c r="H308" s="4">
        <f t="shared" si="27"/>
        <v>0.011303769444074867</v>
      </c>
      <c r="I308" s="4"/>
      <c r="J308" s="4"/>
    </row>
    <row r="309" spans="3:10" ht="12.75">
      <c r="C309">
        <v>307</v>
      </c>
      <c r="D309" s="3">
        <f t="shared" si="25"/>
        <v>0.0012791666666666607</v>
      </c>
      <c r="E309" s="4">
        <f t="shared" si="26"/>
        <v>1.2791666666666606</v>
      </c>
      <c r="F309" s="2">
        <f t="shared" si="24"/>
        <v>9837.834943157783</v>
      </c>
      <c r="G309" s="2">
        <f t="shared" si="28"/>
        <v>2076.521899652871</v>
      </c>
      <c r="H309" s="4">
        <f t="shared" si="27"/>
        <v>0.011437784576163023</v>
      </c>
      <c r="I309" s="4"/>
      <c r="J309" s="4"/>
    </row>
    <row r="310" spans="3:10" ht="12.75">
      <c r="C310">
        <v>308</v>
      </c>
      <c r="D310" s="3">
        <f t="shared" si="25"/>
        <v>0.0012833333333333273</v>
      </c>
      <c r="E310" s="4">
        <f t="shared" si="26"/>
        <v>1.2833333333333272</v>
      </c>
      <c r="F310" s="2">
        <f t="shared" si="24"/>
        <v>9867.344447544077</v>
      </c>
      <c r="G310" s="2">
        <f t="shared" si="28"/>
        <v>2088.750088582362</v>
      </c>
      <c r="H310" s="4">
        <f t="shared" si="27"/>
        <v>0.01157289049862313</v>
      </c>
      <c r="I310" s="4"/>
      <c r="J310" s="4"/>
    </row>
    <row r="311" spans="3:10" ht="12.75">
      <c r="C311">
        <v>309</v>
      </c>
      <c r="D311" s="3">
        <f t="shared" si="25"/>
        <v>0.001287499999999994</v>
      </c>
      <c r="E311" s="4">
        <f t="shared" si="26"/>
        <v>1.2874999999999939</v>
      </c>
      <c r="F311" s="2">
        <f t="shared" si="24"/>
        <v>9896.829605238832</v>
      </c>
      <c r="G311" s="2">
        <f t="shared" si="28"/>
        <v>2101.0053634162123</v>
      </c>
      <c r="H311" s="4">
        <f t="shared" si="27"/>
        <v>0.01170909159737738</v>
      </c>
      <c r="I311" s="4"/>
      <c r="J311" s="4"/>
    </row>
    <row r="312" spans="3:10" ht="12.75">
      <c r="C312">
        <v>310</v>
      </c>
      <c r="D312" s="3">
        <f t="shared" si="25"/>
        <v>0.0012916666666666606</v>
      </c>
      <c r="E312" s="4">
        <f t="shared" si="26"/>
        <v>1.2916666666666605</v>
      </c>
      <c r="F312" s="2">
        <f t="shared" si="24"/>
        <v>9926.290343490351</v>
      </c>
      <c r="G312" s="2">
        <f t="shared" si="28"/>
        <v>2113.2876433135198</v>
      </c>
      <c r="H312" s="4">
        <f t="shared" si="27"/>
        <v>0.011846392249162958</v>
      </c>
      <c r="I312" s="4"/>
      <c r="J312" s="4"/>
    </row>
    <row r="313" spans="3:10" ht="12.75">
      <c r="C313">
        <v>311</v>
      </c>
      <c r="D313" s="3">
        <f t="shared" si="25"/>
        <v>0.0012958333333333272</v>
      </c>
      <c r="E313" s="4">
        <f t="shared" si="26"/>
        <v>1.2958333333333272</v>
      </c>
      <c r="F313" s="2">
        <f t="shared" si="24"/>
        <v>9955.726589607188</v>
      </c>
      <c r="G313" s="2">
        <f t="shared" si="28"/>
        <v>2125.5968474461733</v>
      </c>
      <c r="H313" s="4">
        <f t="shared" si="27"/>
        <v>0.011984796821421022</v>
      </c>
      <c r="I313" s="4"/>
      <c r="J313" s="4"/>
    </row>
    <row r="314" spans="3:10" ht="12.75">
      <c r="C314">
        <v>312</v>
      </c>
      <c r="D314" s="3">
        <f t="shared" si="25"/>
        <v>0.0012999999999999939</v>
      </c>
      <c r="E314" s="4">
        <f t="shared" si="26"/>
        <v>1.2999999999999938</v>
      </c>
      <c r="F314" s="2">
        <f t="shared" si="24"/>
        <v>9985.138270958336</v>
      </c>
      <c r="G314" s="2">
        <f t="shared" si="28"/>
        <v>2137.9328949989285</v>
      </c>
      <c r="H314" s="4">
        <f t="shared" si="27"/>
        <v>0.012124309672186091</v>
      </c>
      <c r="I314" s="4"/>
      <c r="J314" s="4"/>
    </row>
    <row r="315" spans="3:10" ht="12.75">
      <c r="C315">
        <v>313</v>
      </c>
      <c r="D315" s="3">
        <f t="shared" si="25"/>
        <v>0.0013041666666666605</v>
      </c>
      <c r="E315" s="4">
        <f t="shared" si="26"/>
        <v>1.3041666666666605</v>
      </c>
      <c r="F315" s="2">
        <f t="shared" si="24"/>
        <v>10014.525314973394</v>
      </c>
      <c r="G315" s="2">
        <f t="shared" si="28"/>
        <v>2150.295705169481</v>
      </c>
      <c r="H315" s="4">
        <f t="shared" si="27"/>
        <v>0.012264935149975833</v>
      </c>
      <c r="I315" s="4"/>
      <c r="J315" s="4"/>
    </row>
    <row r="316" spans="3:10" ht="12.75">
      <c r="C316">
        <v>314</v>
      </c>
      <c r="D316" s="3">
        <f t="shared" si="25"/>
        <v>0.0013083333333333272</v>
      </c>
      <c r="E316" s="4">
        <f t="shared" si="26"/>
        <v>1.3083333333333271</v>
      </c>
      <c r="F316" s="2">
        <f t="shared" si="24"/>
        <v>10043.887649142753</v>
      </c>
      <c r="G316" s="2">
        <f t="shared" si="28"/>
        <v>2162.6851971685437</v>
      </c>
      <c r="H316" s="4">
        <f t="shared" si="27"/>
        <v>0.012406677593681276</v>
      </c>
      <c r="I316" s="4"/>
      <c r="J316" s="4"/>
    </row>
    <row r="317" spans="3:10" ht="12.75">
      <c r="C317">
        <v>315</v>
      </c>
      <c r="D317" s="3">
        <f t="shared" si="25"/>
        <v>0.0013124999999999938</v>
      </c>
      <c r="E317" s="4">
        <f t="shared" si="26"/>
        <v>1.3124999999999938</v>
      </c>
      <c r="F317" s="2">
        <f t="shared" si="24"/>
        <v>10073.225201017769</v>
      </c>
      <c r="G317" s="2">
        <f t="shared" si="28"/>
        <v>2175.101290219918</v>
      </c>
      <c r="H317" s="4">
        <f t="shared" si="27"/>
        <v>0.01254954133245739</v>
      </c>
      <c r="I317" s="4"/>
      <c r="J317" s="4"/>
    </row>
    <row r="318" spans="3:10" ht="12.75">
      <c r="C318">
        <v>316</v>
      </c>
      <c r="D318" s="3">
        <f t="shared" si="25"/>
        <v>0.0013166666666666604</v>
      </c>
      <c r="E318" s="4">
        <f t="shared" si="26"/>
        <v>1.3166666666666604</v>
      </c>
      <c r="F318" s="2">
        <f t="shared" si="24"/>
        <v>10102.537898210952</v>
      </c>
      <c r="G318" s="2">
        <f t="shared" si="28"/>
        <v>2187.543903560574</v>
      </c>
      <c r="H318" s="4">
        <f t="shared" si="27"/>
        <v>0.01269353068561413</v>
      </c>
      <c r="I318" s="4"/>
      <c r="J318" s="4"/>
    </row>
    <row r="319" spans="3:10" ht="12.75">
      <c r="C319">
        <v>317</v>
      </c>
      <c r="D319" s="3">
        <f t="shared" si="25"/>
        <v>0.001320833333333327</v>
      </c>
      <c r="E319" s="4">
        <f t="shared" si="26"/>
        <v>1.320833333333327</v>
      </c>
      <c r="F319" s="2">
        <f t="shared" si="24"/>
        <v>10131.825668396135</v>
      </c>
      <c r="G319" s="2">
        <f t="shared" si="28"/>
        <v>2200.0129564407234</v>
      </c>
      <c r="H319" s="4">
        <f t="shared" si="27"/>
        <v>0.012838649962507819</v>
      </c>
      <c r="I319" s="4"/>
      <c r="J319" s="4"/>
    </row>
    <row r="320" spans="3:10" ht="12.75">
      <c r="C320">
        <v>318</v>
      </c>
      <c r="D320" s="3">
        <f t="shared" si="25"/>
        <v>0.0013249999999999937</v>
      </c>
      <c r="E320" s="4">
        <f t="shared" si="26"/>
        <v>1.3249999999999937</v>
      </c>
      <c r="F320" s="2">
        <f t="shared" si="24"/>
        <v>10161.088439308656</v>
      </c>
      <c r="G320" s="2">
        <f t="shared" si="28"/>
        <v>2212.5083681238966</v>
      </c>
      <c r="H320" s="4">
        <f t="shared" si="27"/>
        <v>0.012984903462433016</v>
      </c>
      <c r="I320" s="4"/>
      <c r="J320" s="4"/>
    </row>
    <row r="321" spans="3:10" ht="12.75">
      <c r="C321">
        <v>319</v>
      </c>
      <c r="D321" s="3">
        <f t="shared" si="25"/>
        <v>0.0013291666666666604</v>
      </c>
      <c r="E321" s="4">
        <f t="shared" si="26"/>
        <v>1.3291666666666604</v>
      </c>
      <c r="F321" s="2">
        <f t="shared" si="24"/>
        <v>10190.326138745539</v>
      </c>
      <c r="G321" s="2">
        <f t="shared" si="28"/>
        <v>2225.0300578870165</v>
      </c>
      <c r="H321" s="4">
        <f t="shared" si="27"/>
        <v>0.013132295474514688</v>
      </c>
      <c r="I321" s="4"/>
      <c r="J321" s="4"/>
    </row>
    <row r="322" spans="3:10" ht="12.75">
      <c r="C322">
        <v>320</v>
      </c>
      <c r="D322" s="3">
        <f t="shared" si="25"/>
        <v>0.001333333333333327</v>
      </c>
      <c r="E322" s="4">
        <f t="shared" si="26"/>
        <v>1.333333333333327</v>
      </c>
      <c r="F322" s="2">
        <f aca="true" t="shared" si="29" ref="F322:F385">$A$14*SIN($A$3*D322)</f>
        <v>10219.538694565663</v>
      </c>
      <c r="G322" s="2">
        <f t="shared" si="28"/>
        <v>2237.5779450204764</v>
      </c>
      <c r="H322" s="4">
        <f t="shared" si="27"/>
        <v>0.01328083027760088</v>
      </c>
      <c r="I322" s="4"/>
      <c r="J322" s="4"/>
    </row>
    <row r="323" spans="3:10" ht="12.75">
      <c r="C323">
        <v>321</v>
      </c>
      <c r="D323" s="3">
        <f aca="true" t="shared" si="30" ref="D323:D386">D322+$A$13</f>
        <v>0.0013374999999999936</v>
      </c>
      <c r="E323" s="4">
        <f aca="true" t="shared" si="31" ref="E323:E386">D323*1000</f>
        <v>1.3374999999999937</v>
      </c>
      <c r="F323" s="2">
        <f t="shared" si="29"/>
        <v>10248.726034689953</v>
      </c>
      <c r="G323" s="2">
        <f t="shared" si="28"/>
        <v>2250.1519488282156</v>
      </c>
      <c r="H323" s="4">
        <f aca="true" t="shared" si="32" ref="H323:H386">0.5*G323^2*$A$10</f>
        <v>0.013430512140155742</v>
      </c>
      <c r="I323" s="4"/>
      <c r="J323" s="4"/>
    </row>
    <row r="324" spans="3:10" ht="12.75">
      <c r="C324">
        <v>322</v>
      </c>
      <c r="D324" s="3">
        <f t="shared" si="30"/>
        <v>0.0013416666666666603</v>
      </c>
      <c r="E324" s="4">
        <f t="shared" si="31"/>
        <v>1.3416666666666603</v>
      </c>
      <c r="F324" s="2">
        <f t="shared" si="29"/>
        <v>10277.888087101548</v>
      </c>
      <c r="G324" s="2">
        <f aca="true" t="shared" si="33" ref="G324:G387">IF(F324&gt;G323,F324-(F324-G323)*EXP(-Tincre/RxC),F324+(G323-F324)*EXP(-Tincre/RxC))</f>
        <v>2262.751988627797</v>
      </c>
      <c r="H324" s="4">
        <f t="shared" si="32"/>
        <v>0.013581345320152989</v>
      </c>
      <c r="I324" s="4"/>
      <c r="J324" s="4"/>
    </row>
    <row r="325" spans="3:10" ht="12.75">
      <c r="C325">
        <v>323</v>
      </c>
      <c r="D325" s="3">
        <f t="shared" si="30"/>
        <v>0.001345833333333327</v>
      </c>
      <c r="E325" s="4">
        <f t="shared" si="31"/>
        <v>1.345833333333327</v>
      </c>
      <c r="F325" s="2">
        <f t="shared" si="29"/>
        <v>10307.024779845982</v>
      </c>
      <c r="G325" s="2">
        <f t="shared" si="33"/>
        <v>2275.3779837504817</v>
      </c>
      <c r="H325" s="4">
        <f t="shared" si="32"/>
        <v>0.013733334064969741</v>
      </c>
      <c r="I325" s="4"/>
      <c r="J325" s="4"/>
    </row>
    <row r="326" spans="3:10" ht="12.75">
      <c r="C326">
        <v>324</v>
      </c>
      <c r="D326" s="3">
        <f t="shared" si="30"/>
        <v>0.0013499999999999936</v>
      </c>
      <c r="E326" s="4">
        <f t="shared" si="31"/>
        <v>1.3499999999999936</v>
      </c>
      <c r="F326" s="2">
        <f t="shared" si="29"/>
        <v>10336.136041031365</v>
      </c>
      <c r="G326" s="2">
        <f t="shared" si="33"/>
        <v>2288.0298535413067</v>
      </c>
      <c r="H326" s="4">
        <f t="shared" si="32"/>
        <v>0.013886482611280782</v>
      </c>
      <c r="I326" s="4"/>
      <c r="J326" s="4"/>
    </row>
    <row r="327" spans="3:10" ht="12.75">
      <c r="C327">
        <v>325</v>
      </c>
      <c r="D327" s="3">
        <f t="shared" si="30"/>
        <v>0.0013541666666666602</v>
      </c>
      <c r="E327" s="4">
        <f t="shared" si="31"/>
        <v>1.3541666666666603</v>
      </c>
      <c r="F327" s="2">
        <f t="shared" si="29"/>
        <v>10365.22179882855</v>
      </c>
      <c r="G327" s="2">
        <f t="shared" si="33"/>
        <v>2300.707517359162</v>
      </c>
      <c r="H327" s="4">
        <f t="shared" si="32"/>
        <v>0.014040795184953225</v>
      </c>
      <c r="I327" s="4"/>
      <c r="J327" s="4"/>
    </row>
    <row r="328" spans="3:10" ht="12.75">
      <c r="C328">
        <v>326</v>
      </c>
      <c r="D328" s="3">
        <f t="shared" si="30"/>
        <v>0.0013583333333333268</v>
      </c>
      <c r="E328" s="4">
        <f t="shared" si="31"/>
        <v>1.358333333333327</v>
      </c>
      <c r="F328" s="2">
        <f t="shared" si="29"/>
        <v>10394.281981471324</v>
      </c>
      <c r="G328" s="2">
        <f t="shared" si="33"/>
        <v>2313.4108945768676</v>
      </c>
      <c r="H328" s="4">
        <f t="shared" si="32"/>
        <v>0.01419627600094159</v>
      </c>
      <c r="I328" s="4"/>
      <c r="J328" s="4"/>
    </row>
    <row r="329" spans="3:10" ht="12.75">
      <c r="C329">
        <v>327</v>
      </c>
      <c r="D329" s="3">
        <f t="shared" si="30"/>
        <v>0.0013624999999999935</v>
      </c>
      <c r="E329" s="4">
        <f t="shared" si="31"/>
        <v>1.3624999999999934</v>
      </c>
      <c r="F329" s="2">
        <f t="shared" si="29"/>
        <v>10423.316517256571</v>
      </c>
      <c r="G329" s="2">
        <f t="shared" si="33"/>
        <v>2326.1399045812486</v>
      </c>
      <c r="H329" s="4">
        <f t="shared" si="32"/>
        <v>0.014352929263183264</v>
      </c>
      <c r="I329" s="4"/>
      <c r="J329" s="4"/>
    </row>
    <row r="330" spans="3:10" ht="12.75">
      <c r="C330">
        <v>328</v>
      </c>
      <c r="D330" s="3">
        <f t="shared" si="30"/>
        <v>0.0013666666666666601</v>
      </c>
      <c r="E330" s="4">
        <f t="shared" si="31"/>
        <v>1.36666666666666</v>
      </c>
      <c r="F330" s="2">
        <f t="shared" si="29"/>
        <v>10452.325334544466</v>
      </c>
      <c r="G330" s="2">
        <f t="shared" si="33"/>
        <v>2338.8944667732167</v>
      </c>
      <c r="H330" s="4">
        <f t="shared" si="32"/>
        <v>0.014510759164494413</v>
      </c>
      <c r="I330" s="4"/>
      <c r="J330" s="4"/>
    </row>
    <row r="331" spans="3:10" ht="12.75">
      <c r="C331">
        <v>329</v>
      </c>
      <c r="D331" s="3">
        <f t="shared" si="30"/>
        <v>0.0013708333333333268</v>
      </c>
      <c r="E331" s="4">
        <f t="shared" si="31"/>
        <v>1.3708333333333267</v>
      </c>
      <c r="F331" s="2">
        <f t="shared" si="29"/>
        <v>10481.308361758633</v>
      </c>
      <c r="G331" s="2">
        <f t="shared" si="33"/>
        <v>2351.674500567844</v>
      </c>
      <c r="H331" s="4">
        <f t="shared" si="32"/>
        <v>0.014669769886466252</v>
      </c>
      <c r="I331" s="4"/>
      <c r="J331" s="4"/>
    </row>
    <row r="332" spans="3:10" ht="12.75">
      <c r="C332">
        <v>330</v>
      </c>
      <c r="D332" s="3">
        <f t="shared" si="30"/>
        <v>0.0013749999999999934</v>
      </c>
      <c r="E332" s="4">
        <f t="shared" si="31"/>
        <v>1.3749999999999933</v>
      </c>
      <c r="F332" s="2">
        <f t="shared" si="29"/>
        <v>10510.265527386333</v>
      </c>
      <c r="G332" s="2">
        <f t="shared" si="33"/>
        <v>2364.479925394442</v>
      </c>
      <c r="H332" s="4">
        <f t="shared" si="32"/>
        <v>0.014829965599361748</v>
      </c>
      <c r="I332" s="4"/>
      <c r="J332" s="4"/>
    </row>
    <row r="333" spans="3:10" ht="12.75">
      <c r="C333">
        <v>331</v>
      </c>
      <c r="D333" s="3">
        <f t="shared" si="30"/>
        <v>0.00137916666666666</v>
      </c>
      <c r="E333" s="4">
        <f t="shared" si="31"/>
        <v>1.37916666666666</v>
      </c>
      <c r="F333" s="2">
        <f t="shared" si="29"/>
        <v>10539.196759978637</v>
      </c>
      <c r="G333" s="2">
        <f t="shared" si="33"/>
        <v>2377.3106606966394</v>
      </c>
      <c r="H333" s="4">
        <f t="shared" si="32"/>
        <v>0.014991350462012717</v>
      </c>
      <c r="I333" s="4"/>
      <c r="J333" s="4"/>
    </row>
    <row r="334" spans="3:10" ht="12.75">
      <c r="C334">
        <v>332</v>
      </c>
      <c r="D334" s="3">
        <f t="shared" si="30"/>
        <v>0.0013833333333333267</v>
      </c>
      <c r="E334" s="4">
        <f t="shared" si="31"/>
        <v>1.3833333333333266</v>
      </c>
      <c r="F334" s="2">
        <f t="shared" si="29"/>
        <v>10568.101988150607</v>
      </c>
      <c r="G334" s="2">
        <f t="shared" si="33"/>
        <v>2390.16662593246</v>
      </c>
      <c r="H334" s="4">
        <f t="shared" si="32"/>
        <v>0.015153928621717355</v>
      </c>
      <c r="I334" s="4"/>
      <c r="J334" s="4"/>
    </row>
    <row r="335" spans="3:10" ht="12.75">
      <c r="C335">
        <v>333</v>
      </c>
      <c r="D335" s="3">
        <f t="shared" si="30"/>
        <v>0.0013874999999999933</v>
      </c>
      <c r="E335" s="4">
        <f t="shared" si="31"/>
        <v>1.3874999999999933</v>
      </c>
      <c r="F335" s="2">
        <f t="shared" si="29"/>
        <v>10596.981140581467</v>
      </c>
      <c r="G335" s="2">
        <f t="shared" si="33"/>
        <v>2403.047740574404</v>
      </c>
      <c r="H335" s="4">
        <f t="shared" si="32"/>
        <v>0.015317704214138174</v>
      </c>
      <c r="I335" s="4"/>
      <c r="J335" s="4"/>
    </row>
    <row r="336" spans="3:10" ht="12.75">
      <c r="C336">
        <v>334</v>
      </c>
      <c r="D336" s="3">
        <f t="shared" si="30"/>
        <v>0.00139166666666666</v>
      </c>
      <c r="E336" s="4">
        <f t="shared" si="31"/>
        <v>1.39166666666666</v>
      </c>
      <c r="F336" s="2">
        <f t="shared" si="29"/>
        <v>10625.834146014775</v>
      </c>
      <c r="G336" s="2">
        <f t="shared" si="33"/>
        <v>2415.9539241095154</v>
      </c>
      <c r="H336" s="4">
        <f t="shared" si="32"/>
        <v>0.015482681363200211</v>
      </c>
      <c r="I336" s="4"/>
      <c r="J336" s="4"/>
    </row>
    <row r="337" spans="3:10" ht="12.75">
      <c r="C337">
        <v>335</v>
      </c>
      <c r="D337" s="3">
        <f t="shared" si="30"/>
        <v>0.0013958333333333266</v>
      </c>
      <c r="E337" s="4">
        <f t="shared" si="31"/>
        <v>1.3958333333333266</v>
      </c>
      <c r="F337" s="2">
        <f t="shared" si="29"/>
        <v>10654.660933258614</v>
      </c>
      <c r="G337" s="2">
        <f t="shared" si="33"/>
        <v>2428.8850960394757</v>
      </c>
      <c r="H337" s="4">
        <f t="shared" si="32"/>
        <v>0.015648864180989937</v>
      </c>
      <c r="I337" s="4"/>
      <c r="J337" s="4"/>
    </row>
    <row r="338" spans="3:10" ht="12.75">
      <c r="C338">
        <v>336</v>
      </c>
      <c r="D338" s="3">
        <f t="shared" si="30"/>
        <v>0.0013999999999999933</v>
      </c>
      <c r="E338" s="4">
        <f t="shared" si="31"/>
        <v>1.3999999999999932</v>
      </c>
      <c r="F338" s="2">
        <f t="shared" si="29"/>
        <v>10683.461431185746</v>
      </c>
      <c r="G338" s="2">
        <f t="shared" si="33"/>
        <v>2441.8411758806724</v>
      </c>
      <c r="H338" s="4">
        <f t="shared" si="32"/>
        <v>0.01581625676765428</v>
      </c>
      <c r="I338" s="4"/>
      <c r="J338" s="4"/>
    </row>
    <row r="339" spans="3:10" ht="12.75">
      <c r="C339">
        <v>337</v>
      </c>
      <c r="D339" s="3">
        <f t="shared" si="30"/>
        <v>0.00140416666666666</v>
      </c>
      <c r="E339" s="4">
        <f t="shared" si="31"/>
        <v>1.40416666666666</v>
      </c>
      <c r="F339" s="2">
        <f t="shared" si="29"/>
        <v>10712.23556873381</v>
      </c>
      <c r="G339" s="2">
        <f t="shared" si="33"/>
        <v>2454.8220831642793</v>
      </c>
      <c r="H339" s="4">
        <f t="shared" si="32"/>
        <v>0.01598486321130019</v>
      </c>
      <c r="I339" s="4"/>
      <c r="J339" s="4"/>
    </row>
    <row r="340" spans="3:10" ht="12.75">
      <c r="C340">
        <v>338</v>
      </c>
      <c r="D340" s="3">
        <f t="shared" si="30"/>
        <v>0.0014083333333333265</v>
      </c>
      <c r="E340" s="4">
        <f t="shared" si="31"/>
        <v>1.4083333333333266</v>
      </c>
      <c r="F340" s="2">
        <f t="shared" si="29"/>
        <v>10740.983274905479</v>
      </c>
      <c r="G340" s="2">
        <f t="shared" si="33"/>
        <v>2467.827737436337</v>
      </c>
      <c r="H340" s="4">
        <f t="shared" si="32"/>
        <v>0.01615468758789461</v>
      </c>
      <c r="I340" s="4"/>
      <c r="J340" s="4"/>
    </row>
    <row r="341" spans="3:10" ht="12.75">
      <c r="C341">
        <v>339</v>
      </c>
      <c r="D341" s="3">
        <f t="shared" si="30"/>
        <v>0.0014124999999999932</v>
      </c>
      <c r="E341" s="4">
        <f t="shared" si="31"/>
        <v>1.4124999999999932</v>
      </c>
      <c r="F341" s="2">
        <f t="shared" si="29"/>
        <v>10769.704478768648</v>
      </c>
      <c r="G341" s="2">
        <f t="shared" si="33"/>
        <v>2480.8580582578325</v>
      </c>
      <c r="H341" s="4">
        <f t="shared" si="32"/>
        <v>0.01632573396116484</v>
      </c>
      <c r="I341" s="4"/>
      <c r="J341" s="4"/>
    </row>
    <row r="342" spans="3:10" ht="12.75">
      <c r="C342">
        <v>340</v>
      </c>
      <c r="D342" s="3">
        <f t="shared" si="30"/>
        <v>0.0014166666666666598</v>
      </c>
      <c r="E342" s="4">
        <f t="shared" si="31"/>
        <v>1.4166666666666599</v>
      </c>
      <c r="F342" s="2">
        <f t="shared" si="29"/>
        <v>10798.399109456599</v>
      </c>
      <c r="G342" s="2">
        <f t="shared" si="33"/>
        <v>2493.912965204774</v>
      </c>
      <c r="H342" s="4">
        <f t="shared" si="32"/>
        <v>0.016498006382499274</v>
      </c>
      <c r="I342" s="4"/>
      <c r="J342" s="4"/>
    </row>
    <row r="343" spans="3:10" ht="12.75">
      <c r="C343">
        <v>341</v>
      </c>
      <c r="D343" s="3">
        <f t="shared" si="30"/>
        <v>0.0014208333333333265</v>
      </c>
      <c r="E343" s="4">
        <f t="shared" si="31"/>
        <v>1.4208333333333265</v>
      </c>
      <c r="F343" s="2">
        <f t="shared" si="29"/>
        <v>10827.067096168183</v>
      </c>
      <c r="G343" s="2">
        <f t="shared" si="33"/>
        <v>2506.992377868277</v>
      </c>
      <c r="H343" s="4">
        <f t="shared" si="32"/>
        <v>0.016671508890848633</v>
      </c>
      <c r="I343" s="4"/>
      <c r="J343" s="4"/>
    </row>
    <row r="344" spans="3:10" ht="12.75">
      <c r="C344">
        <v>342</v>
      </c>
      <c r="D344" s="3">
        <f t="shared" si="30"/>
        <v>0.0014249999999999931</v>
      </c>
      <c r="E344" s="4">
        <f t="shared" si="31"/>
        <v>1.4249999999999932</v>
      </c>
      <c r="F344" s="2">
        <f t="shared" si="29"/>
        <v>10855.708368167996</v>
      </c>
      <c r="G344" s="2">
        <f t="shared" si="33"/>
        <v>2520.096215854637</v>
      </c>
      <c r="H344" s="4">
        <f t="shared" si="32"/>
        <v>0.01684624551262748</v>
      </c>
      <c r="I344" s="4"/>
      <c r="J344" s="4"/>
    </row>
    <row r="345" spans="3:10" ht="12.75">
      <c r="C345">
        <v>343</v>
      </c>
      <c r="D345" s="3">
        <f t="shared" si="30"/>
        <v>0.0014291666666666598</v>
      </c>
      <c r="E345" s="4">
        <f t="shared" si="31"/>
        <v>1.4291666666666598</v>
      </c>
      <c r="F345" s="2">
        <f t="shared" si="29"/>
        <v>10884.322854786546</v>
      </c>
      <c r="G345" s="2">
        <f t="shared" si="33"/>
        <v>2533.2243987854145</v>
      </c>
      <c r="H345" s="4">
        <f t="shared" si="32"/>
        <v>0.017022220261616282</v>
      </c>
      <c r="I345" s="4"/>
      <c r="J345" s="4"/>
    </row>
    <row r="346" spans="3:10" ht="12.75">
      <c r="C346">
        <v>344</v>
      </c>
      <c r="D346" s="3">
        <f t="shared" si="30"/>
        <v>0.0014333333333333264</v>
      </c>
      <c r="E346" s="4">
        <f t="shared" si="31"/>
        <v>1.4333333333333265</v>
      </c>
      <c r="F346" s="2">
        <f t="shared" si="29"/>
        <v>10912.910485420429</v>
      </c>
      <c r="G346" s="2">
        <f t="shared" si="33"/>
        <v>2546.3768462975113</v>
      </c>
      <c r="H346" s="4">
        <f t="shared" si="32"/>
        <v>0.017199437138863755</v>
      </c>
      <c r="I346" s="4"/>
      <c r="J346" s="4"/>
    </row>
    <row r="347" spans="3:10" ht="12.75">
      <c r="C347">
        <v>345</v>
      </c>
      <c r="D347" s="3">
        <f t="shared" si="30"/>
        <v>0.001437499999999993</v>
      </c>
      <c r="E347" s="4">
        <f t="shared" si="31"/>
        <v>1.4374999999999931</v>
      </c>
      <c r="F347" s="2">
        <f t="shared" si="29"/>
        <v>10941.47118953251</v>
      </c>
      <c r="G347" s="2">
        <f t="shared" si="33"/>
        <v>2559.5534780432517</v>
      </c>
      <c r="H347" s="4">
        <f t="shared" si="32"/>
        <v>0.0173779001325897</v>
      </c>
      <c r="I347" s="4"/>
      <c r="J347" s="4"/>
    </row>
    <row r="348" spans="3:10" ht="12.75">
      <c r="C348">
        <v>346</v>
      </c>
      <c r="D348" s="3">
        <f t="shared" si="30"/>
        <v>0.0014416666666666597</v>
      </c>
      <c r="E348" s="4">
        <f t="shared" si="31"/>
        <v>1.4416666666666598</v>
      </c>
      <c r="F348" s="2">
        <f t="shared" si="29"/>
        <v>10970.00489665209</v>
      </c>
      <c r="G348" s="2">
        <f t="shared" si="33"/>
        <v>2572.754213690463</v>
      </c>
      <c r="H348" s="4">
        <f t="shared" si="32"/>
        <v>0.0175576132180882</v>
      </c>
      <c r="I348" s="4"/>
      <c r="J348" s="4"/>
    </row>
    <row r="349" spans="3:10" ht="12.75">
      <c r="C349">
        <v>347</v>
      </c>
      <c r="D349" s="3">
        <f t="shared" si="30"/>
        <v>0.0014458333333333263</v>
      </c>
      <c r="E349" s="4">
        <f t="shared" si="31"/>
        <v>1.4458333333333264</v>
      </c>
      <c r="F349" s="2">
        <f t="shared" si="29"/>
        <v>10998.511536375085</v>
      </c>
      <c r="G349" s="2">
        <f t="shared" si="33"/>
        <v>2585.978972922556</v>
      </c>
      <c r="H349" s="4">
        <f t="shared" si="32"/>
        <v>0.017738580357631283</v>
      </c>
      <c r="I349" s="4"/>
      <c r="J349" s="4"/>
    </row>
    <row r="350" spans="3:10" ht="12.75">
      <c r="C350">
        <v>348</v>
      </c>
      <c r="D350" s="3">
        <f t="shared" si="30"/>
        <v>0.001449999999999993</v>
      </c>
      <c r="E350" s="4">
        <f t="shared" si="31"/>
        <v>1.449999999999993</v>
      </c>
      <c r="F350" s="2">
        <f t="shared" si="29"/>
        <v>11026.991038364189</v>
      </c>
      <c r="G350" s="2">
        <f t="shared" si="33"/>
        <v>2599.227675438604</v>
      </c>
      <c r="H350" s="4">
        <f t="shared" si="32"/>
        <v>0.017920805500372904</v>
      </c>
      <c r="I350" s="4"/>
      <c r="J350" s="4"/>
    </row>
    <row r="351" spans="3:10" ht="12.75">
      <c r="C351">
        <v>349</v>
      </c>
      <c r="D351" s="3">
        <f t="shared" si="30"/>
        <v>0.0014541666666666596</v>
      </c>
      <c r="E351" s="4">
        <f t="shared" si="31"/>
        <v>1.4541666666666595</v>
      </c>
      <c r="F351" s="2">
        <f t="shared" si="29"/>
        <v>11055.443332349072</v>
      </c>
      <c r="G351" s="2">
        <f t="shared" si="33"/>
        <v>2612.5002409534227</v>
      </c>
      <c r="H351" s="4">
        <f t="shared" si="32"/>
        <v>0.01810429258225339</v>
      </c>
      <c r="I351" s="4"/>
      <c r="J351" s="4"/>
    </row>
    <row r="352" spans="3:10" ht="12.75">
      <c r="C352">
        <v>350</v>
      </c>
      <c r="D352" s="3">
        <f t="shared" si="30"/>
        <v>0.0014583333333333262</v>
      </c>
      <c r="E352" s="4">
        <f t="shared" si="31"/>
        <v>1.4583333333333262</v>
      </c>
      <c r="F352" s="2">
        <f t="shared" si="29"/>
        <v>11083.86834812652</v>
      </c>
      <c r="G352" s="2">
        <f t="shared" si="33"/>
        <v>2625.7965891976546</v>
      </c>
      <c r="H352" s="4">
        <f t="shared" si="32"/>
        <v>0.018289045525904327</v>
      </c>
      <c r="I352" s="4"/>
      <c r="J352" s="4"/>
    </row>
    <row r="353" spans="3:10" ht="12.75">
      <c r="C353">
        <v>351</v>
      </c>
      <c r="D353" s="3">
        <f t="shared" si="30"/>
        <v>0.0014624999999999929</v>
      </c>
      <c r="E353" s="4">
        <f t="shared" si="31"/>
        <v>1.4624999999999928</v>
      </c>
      <c r="F353" s="2">
        <f t="shared" si="29"/>
        <v>11112.266015560632</v>
      </c>
      <c r="G353" s="2">
        <f t="shared" si="33"/>
        <v>2639.1166399178455</v>
      </c>
      <c r="H353" s="4">
        <f t="shared" si="32"/>
        <v>0.01847506824055377</v>
      </c>
      <c r="I353" s="4"/>
      <c r="J353" s="4"/>
    </row>
    <row r="354" spans="3:10" ht="12.75">
      <c r="C354">
        <v>352</v>
      </c>
      <c r="D354" s="3">
        <f t="shared" si="30"/>
        <v>0.0014666666666666595</v>
      </c>
      <c r="E354" s="4">
        <f t="shared" si="31"/>
        <v>1.4666666666666595</v>
      </c>
      <c r="F354" s="2">
        <f t="shared" si="29"/>
        <v>11140.636264582992</v>
      </c>
      <c r="G354" s="2">
        <f t="shared" si="33"/>
        <v>2652.4603128765266</v>
      </c>
      <c r="H354" s="4">
        <f t="shared" si="32"/>
        <v>0.01866236462193191</v>
      </c>
      <c r="I354" s="4"/>
      <c r="J354" s="4"/>
    </row>
    <row r="355" spans="3:10" ht="12.75">
      <c r="C355">
        <v>353</v>
      </c>
      <c r="D355" s="3">
        <f t="shared" si="30"/>
        <v>0.0014708333333333262</v>
      </c>
      <c r="E355" s="4">
        <f t="shared" si="31"/>
        <v>1.470833333333326</v>
      </c>
      <c r="F355" s="2">
        <f t="shared" si="29"/>
        <v>11168.979025192824</v>
      </c>
      <c r="G355" s="2">
        <f t="shared" si="33"/>
        <v>2665.827527852298</v>
      </c>
      <c r="H355" s="4">
        <f t="shared" si="32"/>
        <v>0.018850938552177184</v>
      </c>
      <c r="I355" s="4"/>
      <c r="J355" s="4"/>
    </row>
    <row r="356" spans="3:10" ht="12.75">
      <c r="C356">
        <v>354</v>
      </c>
      <c r="D356" s="3">
        <f t="shared" si="30"/>
        <v>0.0014749999999999928</v>
      </c>
      <c r="E356" s="4">
        <f t="shared" si="31"/>
        <v>1.4749999999999928</v>
      </c>
      <c r="F356" s="2">
        <f t="shared" si="29"/>
        <v>11197.294227457187</v>
      </c>
      <c r="G356" s="2">
        <f t="shared" si="33"/>
        <v>2679.2182046399066</v>
      </c>
      <c r="H356" s="4">
        <f t="shared" si="32"/>
        <v>0.019040793899742708</v>
      </c>
      <c r="I356" s="4"/>
      <c r="J356" s="4"/>
    </row>
    <row r="357" spans="3:10" ht="12.75">
      <c r="C357">
        <v>355</v>
      </c>
      <c r="D357" s="3">
        <f t="shared" si="30"/>
        <v>0.0014791666666666595</v>
      </c>
      <c r="E357" s="4">
        <f t="shared" si="31"/>
        <v>1.4791666666666594</v>
      </c>
      <c r="F357" s="2">
        <f t="shared" si="29"/>
        <v>11225.581801511136</v>
      </c>
      <c r="G357" s="2">
        <f t="shared" si="33"/>
        <v>2692.632263050331</v>
      </c>
      <c r="H357" s="4">
        <f t="shared" si="32"/>
        <v>0.0192319345193032</v>
      </c>
      <c r="I357" s="4"/>
      <c r="J357" s="4"/>
    </row>
    <row r="358" spans="3:10" ht="12.75">
      <c r="C358">
        <v>356</v>
      </c>
      <c r="D358" s="3">
        <f t="shared" si="30"/>
        <v>0.001483333333333326</v>
      </c>
      <c r="E358" s="4">
        <f t="shared" si="31"/>
        <v>1.483333333333326</v>
      </c>
      <c r="F358" s="2">
        <f t="shared" si="29"/>
        <v>11253.841677557888</v>
      </c>
      <c r="G358" s="2">
        <f t="shared" si="33"/>
        <v>2706.06962291086</v>
      </c>
      <c r="H358" s="4">
        <f t="shared" si="32"/>
        <v>0.01942436425166226</v>
      </c>
      <c r="I358" s="4"/>
      <c r="J358" s="4"/>
    </row>
    <row r="359" spans="3:10" ht="12.75">
      <c r="C359">
        <v>357</v>
      </c>
      <c r="D359" s="3">
        <f t="shared" si="30"/>
        <v>0.0014874999999999927</v>
      </c>
      <c r="E359" s="4">
        <f t="shared" si="31"/>
        <v>1.4874999999999927</v>
      </c>
      <c r="F359" s="2">
        <f t="shared" si="29"/>
        <v>11282.073785869015</v>
      </c>
      <c r="G359" s="2">
        <f t="shared" si="33"/>
        <v>2719.530204065175</v>
      </c>
      <c r="H359" s="4">
        <f t="shared" si="32"/>
        <v>0.01961808692366006</v>
      </c>
      <c r="I359" s="4"/>
      <c r="J359" s="4"/>
    </row>
    <row r="360" spans="3:10" ht="12.75">
      <c r="C360">
        <v>358</v>
      </c>
      <c r="D360" s="3">
        <f t="shared" si="30"/>
        <v>0.0014916666666666594</v>
      </c>
      <c r="E360" s="4">
        <f t="shared" si="31"/>
        <v>1.4916666666666594</v>
      </c>
      <c r="F360" s="2">
        <f t="shared" si="29"/>
        <v>11310.278056784595</v>
      </c>
      <c r="G360" s="2">
        <f t="shared" si="33"/>
        <v>2733.013926373431</v>
      </c>
      <c r="H360" s="4">
        <f t="shared" si="32"/>
        <v>0.01981310634808145</v>
      </c>
      <c r="I360" s="4"/>
      <c r="J360" s="4"/>
    </row>
    <row r="361" spans="3:10" ht="12.75">
      <c r="C361">
        <v>359</v>
      </c>
      <c r="D361" s="3">
        <f t="shared" si="30"/>
        <v>0.001495833333333326</v>
      </c>
      <c r="E361" s="4">
        <f t="shared" si="31"/>
        <v>1.495833333333326</v>
      </c>
      <c r="F361" s="2">
        <f t="shared" si="29"/>
        <v>11338.45442071339</v>
      </c>
      <c r="G361" s="2">
        <f t="shared" si="33"/>
        <v>2746.520709712344</v>
      </c>
      <c r="H361" s="4">
        <f t="shared" si="32"/>
        <v>0.02000942632356456</v>
      </c>
      <c r="I361" s="4"/>
      <c r="J361" s="4"/>
    </row>
    <row r="362" spans="3:10" ht="12.75">
      <c r="C362">
        <v>360</v>
      </c>
      <c r="D362" s="3">
        <f t="shared" si="30"/>
        <v>0.0014999999999999927</v>
      </c>
      <c r="E362" s="4">
        <f t="shared" si="31"/>
        <v>1.4999999999999927</v>
      </c>
      <c r="F362" s="2">
        <f t="shared" si="29"/>
        <v>11366.602808133022</v>
      </c>
      <c r="G362" s="2">
        <f t="shared" si="33"/>
        <v>2760.0504739752632</v>
      </c>
      <c r="H362" s="4">
        <f t="shared" si="32"/>
        <v>0.020207050634509588</v>
      </c>
      <c r="I362" s="4"/>
      <c r="J362" s="4"/>
    </row>
    <row r="363" spans="3:10" ht="12.75">
      <c r="C363">
        <v>361</v>
      </c>
      <c r="D363" s="3">
        <f t="shared" si="30"/>
        <v>0.0015041666666666593</v>
      </c>
      <c r="E363" s="4">
        <f t="shared" si="31"/>
        <v>1.5041666666666593</v>
      </c>
      <c r="F363" s="2">
        <f t="shared" si="29"/>
        <v>11394.723149590147</v>
      </c>
      <c r="G363" s="2">
        <f t="shared" si="33"/>
        <v>2773.6031390722637</v>
      </c>
      <c r="H363" s="4">
        <f t="shared" si="32"/>
        <v>0.020405983050988282</v>
      </c>
      <c r="I363" s="4"/>
      <c r="J363" s="4"/>
    </row>
    <row r="364" spans="3:10" ht="12.75">
      <c r="C364">
        <v>362</v>
      </c>
      <c r="D364" s="3">
        <f t="shared" si="30"/>
        <v>0.001508333333333326</v>
      </c>
      <c r="E364" s="4">
        <f t="shared" si="31"/>
        <v>1.508333333333326</v>
      </c>
      <c r="F364" s="2">
        <f t="shared" si="29"/>
        <v>11422.815375700618</v>
      </c>
      <c r="G364" s="2">
        <f t="shared" si="33"/>
        <v>2787.178624930222</v>
      </c>
      <c r="H364" s="4">
        <f t="shared" si="32"/>
        <v>0.0206062273286536</v>
      </c>
      <c r="I364" s="4"/>
      <c r="J364" s="4"/>
    </row>
    <row r="365" spans="3:10" ht="12.75">
      <c r="C365">
        <v>363</v>
      </c>
      <c r="D365" s="3">
        <f t="shared" si="30"/>
        <v>0.0015124999999999926</v>
      </c>
      <c r="E365" s="4">
        <f t="shared" si="31"/>
        <v>1.5124999999999926</v>
      </c>
      <c r="F365" s="2">
        <f t="shared" si="29"/>
        <v>11450.879417149657</v>
      </c>
      <c r="G365" s="2">
        <f t="shared" si="33"/>
        <v>2800.7768514928994</v>
      </c>
      <c r="H365" s="4">
        <f t="shared" si="32"/>
        <v>0.020807787208649835</v>
      </c>
      <c r="I365" s="4"/>
      <c r="J365" s="4"/>
    </row>
    <row r="366" spans="3:10" ht="12.75">
      <c r="C366">
        <v>364</v>
      </c>
      <c r="D366" s="3">
        <f t="shared" si="30"/>
        <v>0.0015166666666666592</v>
      </c>
      <c r="E366" s="4">
        <f t="shared" si="31"/>
        <v>1.5166666666666593</v>
      </c>
      <c r="F366" s="2">
        <f t="shared" si="29"/>
        <v>11478.915204692034</v>
      </c>
      <c r="G366" s="2">
        <f t="shared" si="33"/>
        <v>2814.397738721027</v>
      </c>
      <c r="H366" s="4">
        <f t="shared" si="32"/>
        <v>0.02101066641752328</v>
      </c>
      <c r="I366" s="4"/>
      <c r="J366" s="4"/>
    </row>
    <row r="367" spans="3:10" ht="12.75">
      <c r="C367">
        <v>365</v>
      </c>
      <c r="D367" s="3">
        <f t="shared" si="30"/>
        <v>0.0015208333333333259</v>
      </c>
      <c r="E367" s="4">
        <f t="shared" si="31"/>
        <v>1.520833333333326</v>
      </c>
      <c r="F367" s="2">
        <f t="shared" si="29"/>
        <v>11506.922669152225</v>
      </c>
      <c r="G367" s="2">
        <f t="shared" si="33"/>
        <v>2828.0412065923865</v>
      </c>
      <c r="H367" s="4">
        <f t="shared" si="32"/>
        <v>0.021214868667133114</v>
      </c>
      <c r="I367" s="4"/>
      <c r="J367" s="4"/>
    </row>
    <row r="368" spans="3:10" ht="12.75">
      <c r="C368">
        <v>366</v>
      </c>
      <c r="D368" s="3">
        <f t="shared" si="30"/>
        <v>0.0015249999999999925</v>
      </c>
      <c r="E368" s="4">
        <f t="shared" si="31"/>
        <v>1.5249999999999926</v>
      </c>
      <c r="F368" s="2">
        <f t="shared" si="29"/>
        <v>11534.901741424603</v>
      </c>
      <c r="G368" s="2">
        <f t="shared" si="33"/>
        <v>2841.7071751018957</v>
      </c>
      <c r="H368" s="4">
        <f t="shared" si="32"/>
        <v>0.021420397654562835</v>
      </c>
      <c r="I368" s="4"/>
      <c r="J368" s="4"/>
    </row>
    <row r="369" spans="3:10" ht="12.75">
      <c r="C369">
        <v>367</v>
      </c>
      <c r="D369" s="3">
        <f t="shared" si="30"/>
        <v>0.0015291666666666591</v>
      </c>
      <c r="E369" s="4">
        <f t="shared" si="31"/>
        <v>1.5291666666666592</v>
      </c>
      <c r="F369" s="2">
        <f t="shared" si="29"/>
        <v>11562.852352473581</v>
      </c>
      <c r="G369" s="2">
        <f t="shared" si="33"/>
        <v>2855.3955642616875</v>
      </c>
      <c r="H369" s="4">
        <f t="shared" si="32"/>
        <v>0.02162725706203199</v>
      </c>
      <c r="I369" s="4"/>
      <c r="J369" s="4"/>
    </row>
    <row r="370" spans="3:10" ht="12.75">
      <c r="C370">
        <v>368</v>
      </c>
      <c r="D370" s="3">
        <f t="shared" si="30"/>
        <v>0.0015333333333333258</v>
      </c>
      <c r="E370" s="4">
        <f t="shared" si="31"/>
        <v>1.5333333333333259</v>
      </c>
      <c r="F370" s="2">
        <f t="shared" si="29"/>
        <v>11590.774433333812</v>
      </c>
      <c r="G370" s="2">
        <f t="shared" si="33"/>
        <v>2869.106294101197</v>
      </c>
      <c r="H370" s="4">
        <f t="shared" si="32"/>
        <v>0.021835450556808435</v>
      </c>
      <c r="I370" s="4"/>
      <c r="J370" s="4"/>
    </row>
    <row r="371" spans="3:10" ht="12.75">
      <c r="C371">
        <v>369</v>
      </c>
      <c r="D371" s="3">
        <f t="shared" si="30"/>
        <v>0.0015374999999999924</v>
      </c>
      <c r="E371" s="4">
        <f t="shared" si="31"/>
        <v>1.5374999999999925</v>
      </c>
      <c r="F371" s="2">
        <f t="shared" si="29"/>
        <v>11618.66791511033</v>
      </c>
      <c r="G371" s="2">
        <f t="shared" si="33"/>
        <v>2882.8392846672414</v>
      </c>
      <c r="H371" s="4">
        <f t="shared" si="32"/>
        <v>0.022044981791120875</v>
      </c>
      <c r="I371" s="4"/>
      <c r="J371" s="4"/>
    </row>
    <row r="372" spans="3:10" ht="12.75">
      <c r="C372">
        <v>370</v>
      </c>
      <c r="D372" s="3">
        <f t="shared" si="30"/>
        <v>0.001541666666666659</v>
      </c>
      <c r="E372" s="4">
        <f t="shared" si="31"/>
        <v>1.541666666666659</v>
      </c>
      <c r="F372" s="2">
        <f t="shared" si="29"/>
        <v>11646.532728978747</v>
      </c>
      <c r="G372" s="2">
        <f t="shared" si="33"/>
        <v>2896.594456024108</v>
      </c>
      <c r="H372" s="4">
        <f t="shared" si="32"/>
        <v>0.022255854402071954</v>
      </c>
      <c r="I372" s="4"/>
      <c r="J372" s="4"/>
    </row>
    <row r="373" spans="3:10" ht="12.75">
      <c r="C373">
        <v>371</v>
      </c>
      <c r="D373" s="3">
        <f t="shared" si="30"/>
        <v>0.0015458333333333257</v>
      </c>
      <c r="E373" s="4">
        <f t="shared" si="31"/>
        <v>1.5458333333333256</v>
      </c>
      <c r="F373" s="2">
        <f t="shared" si="29"/>
        <v>11674.368806185405</v>
      </c>
      <c r="G373" s="2">
        <f t="shared" si="33"/>
        <v>2910.371728253631</v>
      </c>
      <c r="H373" s="4">
        <f t="shared" si="32"/>
        <v>0.022468072011551578</v>
      </c>
      <c r="I373" s="4"/>
      <c r="J373" s="4"/>
    </row>
    <row r="374" spans="3:10" ht="12.75">
      <c r="C374">
        <v>372</v>
      </c>
      <c r="D374" s="3">
        <f t="shared" si="30"/>
        <v>0.0015499999999999924</v>
      </c>
      <c r="E374" s="4">
        <f t="shared" si="31"/>
        <v>1.5499999999999923</v>
      </c>
      <c r="F374" s="2">
        <f t="shared" si="29"/>
        <v>11702.176078047545</v>
      </c>
      <c r="G374" s="2">
        <f t="shared" si="33"/>
        <v>2924.171021455284</v>
      </c>
      <c r="H374" s="4">
        <f t="shared" si="32"/>
        <v>0.02268163822615087</v>
      </c>
      <c r="I374" s="4"/>
      <c r="J374" s="4"/>
    </row>
    <row r="375" spans="3:10" ht="12.75">
      <c r="C375">
        <v>373</v>
      </c>
      <c r="D375" s="3">
        <f t="shared" si="30"/>
        <v>0.001554166666666659</v>
      </c>
      <c r="E375" s="4">
        <f t="shared" si="31"/>
        <v>1.554166666666659</v>
      </c>
      <c r="F375" s="2">
        <f t="shared" si="29"/>
        <v>11729.954475953495</v>
      </c>
      <c r="G375" s="2">
        <f t="shared" si="33"/>
        <v>2937.992255746256</v>
      </c>
      <c r="H375" s="4">
        <f t="shared" si="32"/>
        <v>0.022896556637076276</v>
      </c>
      <c r="I375" s="4"/>
      <c r="J375" s="4"/>
    </row>
    <row r="376" spans="3:10" ht="12.75">
      <c r="C376">
        <v>374</v>
      </c>
      <c r="D376" s="3">
        <f t="shared" si="30"/>
        <v>0.0015583333333333256</v>
      </c>
      <c r="E376" s="4">
        <f t="shared" si="31"/>
        <v>1.5583333333333256</v>
      </c>
      <c r="F376" s="2">
        <f t="shared" si="29"/>
        <v>11757.703931362816</v>
      </c>
      <c r="G376" s="2">
        <f t="shared" si="33"/>
        <v>2951.8353512615377</v>
      </c>
      <c r="H376" s="4">
        <f t="shared" si="32"/>
        <v>0.02311283082006428</v>
      </c>
      <c r="I376" s="4"/>
      <c r="J376" s="4"/>
    </row>
    <row r="377" spans="3:10" ht="12.75">
      <c r="C377">
        <v>375</v>
      </c>
      <c r="D377" s="3">
        <f t="shared" si="30"/>
        <v>0.0015624999999999923</v>
      </c>
      <c r="E377" s="4">
        <f t="shared" si="31"/>
        <v>1.5624999999999922</v>
      </c>
      <c r="F377" s="2">
        <f t="shared" si="29"/>
        <v>11785.42437580648</v>
      </c>
      <c r="G377" s="2">
        <f t="shared" si="33"/>
        <v>2965.70022815401</v>
      </c>
      <c r="H377" s="4">
        <f t="shared" si="32"/>
        <v>0.02333046433529652</v>
      </c>
      <c r="I377" s="4"/>
      <c r="J377" s="4"/>
    </row>
    <row r="378" spans="3:10" ht="12.75">
      <c r="C378">
        <v>376</v>
      </c>
      <c r="D378" s="3">
        <f t="shared" si="30"/>
        <v>0.001566666666666659</v>
      </c>
      <c r="E378" s="4">
        <f t="shared" si="31"/>
        <v>1.5666666666666589</v>
      </c>
      <c r="F378" s="2">
        <f t="shared" si="29"/>
        <v>11813.115740887055</v>
      </c>
      <c r="G378" s="2">
        <f t="shared" si="33"/>
        <v>2979.5868065945233</v>
      </c>
      <c r="H378" s="4">
        <f t="shared" si="32"/>
        <v>0.023549460727315136</v>
      </c>
      <c r="I378" s="4"/>
      <c r="J378" s="4"/>
    </row>
    <row r="379" spans="3:10" ht="12.75">
      <c r="C379">
        <v>377</v>
      </c>
      <c r="D379" s="3">
        <f t="shared" si="30"/>
        <v>0.0015708333333333256</v>
      </c>
      <c r="E379" s="4">
        <f t="shared" si="31"/>
        <v>1.5708333333333255</v>
      </c>
      <c r="F379" s="2">
        <f t="shared" si="29"/>
        <v>11840.777958278848</v>
      </c>
      <c r="G379" s="2">
        <f t="shared" si="33"/>
        <v>2993.495006771982</v>
      </c>
      <c r="H379" s="4">
        <f t="shared" si="32"/>
        <v>0.023769823524938692</v>
      </c>
      <c r="I379" s="4"/>
      <c r="J379" s="4"/>
    </row>
    <row r="380" spans="3:10" ht="12.75">
      <c r="C380">
        <v>378</v>
      </c>
      <c r="D380" s="3">
        <f t="shared" si="30"/>
        <v>0.0015749999999999922</v>
      </c>
      <c r="E380" s="4">
        <f t="shared" si="31"/>
        <v>1.5749999999999922</v>
      </c>
      <c r="F380" s="2">
        <f t="shared" si="29"/>
        <v>11868.410959728082</v>
      </c>
      <c r="G380" s="2">
        <f t="shared" si="33"/>
        <v>3007.4247488934307</v>
      </c>
      <c r="H380" s="4">
        <f t="shared" si="32"/>
        <v>0.023991556241178467</v>
      </c>
      <c r="I380" s="4"/>
      <c r="J380" s="4"/>
    </row>
    <row r="381" spans="3:10" ht="12.75">
      <c r="C381">
        <v>379</v>
      </c>
      <c r="D381" s="3">
        <f t="shared" si="30"/>
        <v>0.0015791666666666588</v>
      </c>
      <c r="E381" s="4">
        <f t="shared" si="31"/>
        <v>1.5791666666666588</v>
      </c>
      <c r="F381" s="2">
        <f t="shared" si="29"/>
        <v>11896.014677053081</v>
      </c>
      <c r="G381" s="2">
        <f t="shared" si="33"/>
        <v>3021.3759531841406</v>
      </c>
      <c r="H381" s="4">
        <f t="shared" si="32"/>
        <v>0.024214662373155164</v>
      </c>
      <c r="I381" s="4"/>
      <c r="J381" s="4"/>
    </row>
    <row r="382" spans="3:10" ht="12.75">
      <c r="C382">
        <v>380</v>
      </c>
      <c r="D382" s="3">
        <f t="shared" si="30"/>
        <v>0.0015833333333333255</v>
      </c>
      <c r="E382" s="4">
        <f t="shared" si="31"/>
        <v>1.5833333333333255</v>
      </c>
      <c r="F382" s="2">
        <f t="shared" si="29"/>
        <v>11923.589042144407</v>
      </c>
      <c r="G382" s="2">
        <f t="shared" si="33"/>
        <v>3035.348539887691</v>
      </c>
      <c r="H382" s="4">
        <f t="shared" si="32"/>
        <v>0.024439145402015968</v>
      </c>
      <c r="I382" s="4"/>
      <c r="J382" s="4"/>
    </row>
    <row r="383" spans="3:10" ht="12.75">
      <c r="C383">
        <v>381</v>
      </c>
      <c r="D383" s="3">
        <f t="shared" si="30"/>
        <v>0.0015874999999999921</v>
      </c>
      <c r="E383" s="4">
        <f t="shared" si="31"/>
        <v>1.5874999999999921</v>
      </c>
      <c r="F383" s="2">
        <f t="shared" si="29"/>
        <v>11951.133986965066</v>
      </c>
      <c r="G383" s="2">
        <f t="shared" si="33"/>
        <v>3049.3424292660566</v>
      </c>
      <c r="H383" s="4">
        <f t="shared" si="32"/>
        <v>0.0246650087928521</v>
      </c>
      <c r="I383" s="4"/>
      <c r="J383" s="4"/>
    </row>
    <row r="384" spans="3:10" ht="12.75">
      <c r="C384">
        <v>382</v>
      </c>
      <c r="D384" s="3">
        <f t="shared" si="30"/>
        <v>0.0015916666666666588</v>
      </c>
      <c r="E384" s="4">
        <f t="shared" si="31"/>
        <v>1.5916666666666588</v>
      </c>
      <c r="F384" s="2">
        <f t="shared" si="29"/>
        <v>11978.649443550637</v>
      </c>
      <c r="G384" s="2">
        <f t="shared" si="33"/>
        <v>3063.3575415996893</v>
      </c>
      <c r="H384" s="4">
        <f t="shared" si="32"/>
        <v>0.024892255994616634</v>
      </c>
      <c r="I384" s="4"/>
      <c r="J384" s="4"/>
    </row>
    <row r="385" spans="3:10" ht="12.75">
      <c r="C385">
        <v>383</v>
      </c>
      <c r="D385" s="3">
        <f t="shared" si="30"/>
        <v>0.0015958333333333254</v>
      </c>
      <c r="E385" s="4">
        <f t="shared" si="31"/>
        <v>1.5958333333333254</v>
      </c>
      <c r="F385" s="2">
        <f t="shared" si="29"/>
        <v>12006.135344009468</v>
      </c>
      <c r="G385" s="2">
        <f t="shared" si="33"/>
        <v>3077.3937971876076</v>
      </c>
      <c r="H385" s="4">
        <f t="shared" si="32"/>
        <v>0.025120890440042957</v>
      </c>
      <c r="I385" s="4"/>
      <c r="J385" s="4"/>
    </row>
    <row r="386" spans="3:10" ht="12.75">
      <c r="C386">
        <v>384</v>
      </c>
      <c r="D386" s="3">
        <f t="shared" si="30"/>
        <v>0.001599999999999992</v>
      </c>
      <c r="E386" s="4">
        <f t="shared" si="31"/>
        <v>1.599999999999992</v>
      </c>
      <c r="F386" s="2">
        <f aca="true" t="shared" si="34" ref="F386:F449">$A$14*SIN($A$3*D386)</f>
        <v>12033.591620522833</v>
      </c>
      <c r="G386" s="2">
        <f t="shared" si="33"/>
        <v>3091.45111634748</v>
      </c>
      <c r="H386" s="4">
        <f t="shared" si="32"/>
        <v>0.025350915545563426</v>
      </c>
      <c r="I386" s="4"/>
      <c r="J386" s="4"/>
    </row>
    <row r="387" spans="3:10" ht="12.75">
      <c r="C387">
        <v>385</v>
      </c>
      <c r="D387" s="3">
        <f aca="true" t="shared" si="35" ref="D387:D450">D386+$A$13</f>
        <v>0.0016041666666666587</v>
      </c>
      <c r="E387" s="4">
        <f aca="true" t="shared" si="36" ref="E387:E450">D387*1000</f>
        <v>1.6041666666666587</v>
      </c>
      <c r="F387" s="2">
        <f t="shared" si="34"/>
        <v>12061.018205345097</v>
      </c>
      <c r="G387" s="2">
        <f t="shared" si="33"/>
        <v>3105.5294194157086</v>
      </c>
      <c r="H387" s="4">
        <f aca="true" t="shared" si="37" ref="H387:H450">0.5*G387^2*$A$10</f>
        <v>0.025582334711228484</v>
      </c>
      <c r="I387" s="4"/>
      <c r="J387" s="4"/>
    </row>
    <row r="388" spans="3:10" ht="12.75">
      <c r="C388">
        <v>386</v>
      </c>
      <c r="D388" s="3">
        <f t="shared" si="35"/>
        <v>0.0016083333333333253</v>
      </c>
      <c r="E388" s="4">
        <f t="shared" si="36"/>
        <v>1.6083333333333254</v>
      </c>
      <c r="F388" s="2">
        <f t="shared" si="34"/>
        <v>12088.415030803892</v>
      </c>
      <c r="G388" s="2">
        <f aca="true" t="shared" si="38" ref="G388:G451">IF(F388&gt;G387,F388-(F388-G387)*EXP(-Tincre/RxC),F388+(G387-F388)*EXP(-Tincre/RxC))</f>
        <v>3119.628626747519</v>
      </c>
      <c r="H388" s="4">
        <f t="shared" si="37"/>
        <v>0.025815151320626298</v>
      </c>
      <c r="I388" s="4"/>
      <c r="J388" s="4"/>
    </row>
    <row r="389" spans="3:10" ht="12.75">
      <c r="C389">
        <v>387</v>
      </c>
      <c r="D389" s="3">
        <f t="shared" si="35"/>
        <v>0.001612499999999992</v>
      </c>
      <c r="E389" s="4">
        <f t="shared" si="36"/>
        <v>1.612499999999992</v>
      </c>
      <c r="F389" s="2">
        <f t="shared" si="34"/>
        <v>12115.782029300271</v>
      </c>
      <c r="G389" s="2">
        <f t="shared" si="38"/>
        <v>3133.7486587170406</v>
      </c>
      <c r="H389" s="4">
        <f t="shared" si="37"/>
        <v>0.026049368740802614</v>
      </c>
      <c r="I389" s="4"/>
      <c r="J389" s="4"/>
    </row>
    <row r="390" spans="3:10" ht="12.75">
      <c r="C390">
        <v>388</v>
      </c>
      <c r="D390" s="3">
        <f t="shared" si="35"/>
        <v>0.0016166666666666586</v>
      </c>
      <c r="E390" s="4">
        <f t="shared" si="36"/>
        <v>1.6166666666666587</v>
      </c>
      <c r="F390" s="2">
        <f t="shared" si="34"/>
        <v>12143.119133308886</v>
      </c>
      <c r="G390" s="2">
        <f t="shared" si="38"/>
        <v>3147.8894357173976</v>
      </c>
      <c r="H390" s="4">
        <f t="shared" si="37"/>
        <v>0.026284990322181213</v>
      </c>
      <c r="I390" s="4"/>
      <c r="J390" s="4"/>
    </row>
    <row r="391" spans="3:10" ht="12.75">
      <c r="C391">
        <v>389</v>
      </c>
      <c r="D391" s="3">
        <f t="shared" si="35"/>
        <v>0.0016208333333333253</v>
      </c>
      <c r="E391" s="4">
        <f t="shared" si="36"/>
        <v>1.6208333333333254</v>
      </c>
      <c r="F391" s="2">
        <f t="shared" si="34"/>
        <v>12170.426275378151</v>
      </c>
      <c r="G391" s="2">
        <f t="shared" si="38"/>
        <v>3162.0508781607914</v>
      </c>
      <c r="H391" s="4">
        <f t="shared" si="37"/>
        <v>0.026522019398484618</v>
      </c>
      <c r="I391" s="4"/>
      <c r="J391" s="4"/>
    </row>
    <row r="392" spans="3:10" ht="12.75">
      <c r="C392">
        <v>390</v>
      </c>
      <c r="D392" s="3">
        <f t="shared" si="35"/>
        <v>0.001624999999999992</v>
      </c>
      <c r="E392" s="4">
        <f t="shared" si="36"/>
        <v>1.624999999999992</v>
      </c>
      <c r="F392" s="2">
        <f t="shared" si="34"/>
        <v>12197.703388130412</v>
      </c>
      <c r="G392" s="2">
        <f t="shared" si="38"/>
        <v>3176.23290647859</v>
      </c>
      <c r="H392" s="4">
        <f t="shared" si="37"/>
        <v>0.026760459286655366</v>
      </c>
      <c r="I392" s="4"/>
      <c r="J392" s="4"/>
    </row>
    <row r="393" spans="3:10" ht="12.75">
      <c r="C393">
        <v>391</v>
      </c>
      <c r="D393" s="3">
        <f t="shared" si="35"/>
        <v>0.0016291666666666585</v>
      </c>
      <c r="E393" s="4">
        <f t="shared" si="36"/>
        <v>1.6291666666666584</v>
      </c>
      <c r="F393" s="2">
        <f t="shared" si="34"/>
        <v>12224.9504042621</v>
      </c>
      <c r="G393" s="2">
        <f t="shared" si="38"/>
        <v>3190.43544112141</v>
      </c>
      <c r="H393" s="4">
        <f t="shared" si="37"/>
        <v>0.027000313286777492</v>
      </c>
      <c r="I393" s="4"/>
      <c r="J393" s="4"/>
    </row>
    <row r="394" spans="3:10" ht="12.75">
      <c r="C394">
        <v>392</v>
      </c>
      <c r="D394" s="3">
        <f t="shared" si="35"/>
        <v>0.0016333333333333252</v>
      </c>
      <c r="E394" s="4">
        <f t="shared" si="36"/>
        <v>1.633333333333325</v>
      </c>
      <c r="F394" s="2">
        <f t="shared" si="34"/>
        <v>12252.16725654391</v>
      </c>
      <c r="G394" s="2">
        <f t="shared" si="38"/>
        <v>3204.6584025592056</v>
      </c>
      <c r="H394" s="4">
        <f t="shared" si="37"/>
        <v>0.027241584681998582</v>
      </c>
      <c r="I394" s="4"/>
      <c r="J394" s="4"/>
    </row>
    <row r="395" spans="3:10" ht="12.75">
      <c r="C395">
        <v>393</v>
      </c>
      <c r="D395" s="3">
        <f t="shared" si="35"/>
        <v>0.0016374999999999918</v>
      </c>
      <c r="E395" s="4">
        <f t="shared" si="36"/>
        <v>1.6374999999999917</v>
      </c>
      <c r="F395" s="2">
        <f t="shared" si="34"/>
        <v>12279.353877820966</v>
      </c>
      <c r="G395" s="2">
        <f t="shared" si="38"/>
        <v>3218.9017112813544</v>
      </c>
      <c r="H395" s="4">
        <f t="shared" si="37"/>
        <v>0.027484276738452197</v>
      </c>
      <c r="I395" s="4"/>
      <c r="J395" s="4"/>
    </row>
    <row r="396" spans="3:10" ht="12.75">
      <c r="C396">
        <v>394</v>
      </c>
      <c r="D396" s="3">
        <f t="shared" si="35"/>
        <v>0.0016416666666666585</v>
      </c>
      <c r="E396" s="4">
        <f t="shared" si="36"/>
        <v>1.6416666666666584</v>
      </c>
      <c r="F396" s="2">
        <f t="shared" si="34"/>
        <v>12306.510201012983</v>
      </c>
      <c r="G396" s="2">
        <f t="shared" si="38"/>
        <v>3233.1652877967463</v>
      </c>
      <c r="H396" s="4">
        <f t="shared" si="37"/>
        <v>0.027728392705180696</v>
      </c>
      <c r="I396" s="4"/>
      <c r="J396" s="4"/>
    </row>
    <row r="397" spans="3:10" ht="12.75">
      <c r="C397">
        <v>395</v>
      </c>
      <c r="D397" s="3">
        <f t="shared" si="35"/>
        <v>0.0016458333333333251</v>
      </c>
      <c r="E397" s="4">
        <f t="shared" si="36"/>
        <v>1.645833333333325</v>
      </c>
      <c r="F397" s="2">
        <f t="shared" si="34"/>
        <v>12333.636159114434</v>
      </c>
      <c r="G397" s="2">
        <f t="shared" si="38"/>
        <v>3247.449052633865</v>
      </c>
      <c r="H397" s="4">
        <f t="shared" si="37"/>
        <v>0.02797393581405838</v>
      </c>
      <c r="I397" s="4"/>
      <c r="J397" s="4"/>
    </row>
    <row r="398" spans="3:10" ht="12.75">
      <c r="C398">
        <v>396</v>
      </c>
      <c r="D398" s="3">
        <f t="shared" si="35"/>
        <v>0.0016499999999999918</v>
      </c>
      <c r="E398" s="4">
        <f t="shared" si="36"/>
        <v>1.6499999999999917</v>
      </c>
      <c r="F398" s="2">
        <f t="shared" si="34"/>
        <v>12360.731685194713</v>
      </c>
      <c r="G398" s="2">
        <f t="shared" si="38"/>
        <v>3261.7529263408796</v>
      </c>
      <c r="H398" s="4">
        <f t="shared" si="37"/>
        <v>0.028220909279715246</v>
      </c>
      <c r="I398" s="4"/>
      <c r="J398" s="4"/>
    </row>
    <row r="399" spans="3:10" ht="12.75">
      <c r="C399">
        <v>397</v>
      </c>
      <c r="D399" s="3">
        <f t="shared" si="35"/>
        <v>0.0016541666666666584</v>
      </c>
      <c r="E399" s="4">
        <f t="shared" si="36"/>
        <v>1.6541666666666583</v>
      </c>
      <c r="F399" s="2">
        <f t="shared" si="34"/>
        <v>12387.796712398303</v>
      </c>
      <c r="G399" s="2">
        <f t="shared" si="38"/>
        <v>3276.07682948573</v>
      </c>
      <c r="H399" s="4">
        <f t="shared" si="37"/>
        <v>0.028469316299460926</v>
      </c>
      <c r="I399" s="4"/>
      <c r="J399" s="4"/>
    </row>
    <row r="400" spans="3:10" ht="12.75">
      <c r="C400">
        <v>398</v>
      </c>
      <c r="D400" s="3">
        <f t="shared" si="35"/>
        <v>0.001658333333333325</v>
      </c>
      <c r="E400" s="4">
        <f t="shared" si="36"/>
        <v>1.658333333333325</v>
      </c>
      <c r="F400" s="2">
        <f t="shared" si="34"/>
        <v>12414.831173944942</v>
      </c>
      <c r="G400" s="2">
        <f t="shared" si="38"/>
        <v>3290.420682656215</v>
      </c>
      <c r="H400" s="4">
        <f t="shared" si="37"/>
        <v>0.028719160053209236</v>
      </c>
      <c r="I400" s="4"/>
      <c r="J400" s="4"/>
    </row>
    <row r="401" spans="3:10" ht="12.75">
      <c r="C401">
        <v>399</v>
      </c>
      <c r="D401" s="3">
        <f t="shared" si="35"/>
        <v>0.0016624999999999917</v>
      </c>
      <c r="E401" s="4">
        <f t="shared" si="36"/>
        <v>1.6624999999999917</v>
      </c>
      <c r="F401" s="2">
        <f t="shared" si="34"/>
        <v>12441.835003129776</v>
      </c>
      <c r="G401" s="2">
        <f t="shared" si="38"/>
        <v>3304.784406460076</v>
      </c>
      <c r="H401" s="4">
        <f t="shared" si="37"/>
        <v>0.02897044370340292</v>
      </c>
      <c r="I401" s="4"/>
      <c r="J401" s="4"/>
    </row>
    <row r="402" spans="3:10" ht="12.75">
      <c r="C402">
        <v>400</v>
      </c>
      <c r="D402" s="3">
        <f t="shared" si="35"/>
        <v>0.0016666666666666583</v>
      </c>
      <c r="E402" s="4">
        <f t="shared" si="36"/>
        <v>1.6666666666666583</v>
      </c>
      <c r="F402" s="2">
        <f t="shared" si="34"/>
        <v>12468.808133323548</v>
      </c>
      <c r="G402" s="2">
        <f t="shared" si="38"/>
        <v>3319.167921525088</v>
      </c>
      <c r="H402" s="4">
        <f t="shared" si="37"/>
        <v>0.029223170394939</v>
      </c>
      <c r="I402" s="4"/>
      <c r="J402" s="4"/>
    </row>
    <row r="403" spans="3:10" ht="12.75">
      <c r="C403">
        <v>401</v>
      </c>
      <c r="D403" s="3">
        <f t="shared" si="35"/>
        <v>0.001670833333333325</v>
      </c>
      <c r="E403" s="4">
        <f t="shared" si="36"/>
        <v>1.670833333333325</v>
      </c>
      <c r="F403" s="2">
        <f t="shared" si="34"/>
        <v>12495.75049797274</v>
      </c>
      <c r="G403" s="2">
        <f t="shared" si="38"/>
        <v>3333.5711484991443</v>
      </c>
      <c r="H403" s="4">
        <f t="shared" si="37"/>
        <v>0.0294773432550944</v>
      </c>
      <c r="I403" s="4"/>
      <c r="J403" s="4"/>
    </row>
    <row r="404" spans="3:10" ht="12.75">
      <c r="C404">
        <v>402</v>
      </c>
      <c r="D404" s="3">
        <f t="shared" si="35"/>
        <v>0.0016749999999999916</v>
      </c>
      <c r="E404" s="4">
        <f t="shared" si="36"/>
        <v>1.6749999999999916</v>
      </c>
      <c r="F404" s="2">
        <f t="shared" si="34"/>
        <v>12522.662030599744</v>
      </c>
      <c r="G404" s="2">
        <f t="shared" si="38"/>
        <v>3347.9940080503475</v>
      </c>
      <c r="H404" s="4">
        <f t="shared" si="37"/>
        <v>0.029732965393452077</v>
      </c>
      <c r="I404" s="4"/>
      <c r="J404" s="4"/>
    </row>
    <row r="405" spans="3:10" ht="12.75">
      <c r="C405">
        <v>403</v>
      </c>
      <c r="D405" s="3">
        <f t="shared" si="35"/>
        <v>0.0016791666666666582</v>
      </c>
      <c r="E405" s="4">
        <f t="shared" si="36"/>
        <v>1.6791666666666583</v>
      </c>
      <c r="F405" s="2">
        <f t="shared" si="34"/>
        <v>12549.54266480303</v>
      </c>
      <c r="G405" s="2">
        <f t="shared" si="38"/>
        <v>3362.436420867096</v>
      </c>
      <c r="H405" s="4">
        <f t="shared" si="37"/>
        <v>0.029990039901827505</v>
      </c>
      <c r="I405" s="4"/>
      <c r="J405" s="4"/>
    </row>
    <row r="406" spans="3:10" ht="12.75">
      <c r="C406">
        <v>404</v>
      </c>
      <c r="D406" s="3">
        <f t="shared" si="35"/>
        <v>0.0016833333333333249</v>
      </c>
      <c r="E406" s="4">
        <f t="shared" si="36"/>
        <v>1.683333333333325</v>
      </c>
      <c r="F406" s="2">
        <f t="shared" si="34"/>
        <v>12576.392334257298</v>
      </c>
      <c r="G406" s="2">
        <f t="shared" si="38"/>
        <v>3376.898307658168</v>
      </c>
      <c r="H406" s="4">
        <f t="shared" si="37"/>
        <v>0.030248569854195523</v>
      </c>
      <c r="I406" s="4"/>
      <c r="J406" s="4"/>
    </row>
    <row r="407" spans="3:10" ht="12.75">
      <c r="C407">
        <v>405</v>
      </c>
      <c r="D407" s="3">
        <f t="shared" si="35"/>
        <v>0.0016874999999999915</v>
      </c>
      <c r="E407" s="4">
        <f t="shared" si="36"/>
        <v>1.6874999999999916</v>
      </c>
      <c r="F407" s="2">
        <f t="shared" si="34"/>
        <v>12603.21097271367</v>
      </c>
      <c r="G407" s="2">
        <f t="shared" si="38"/>
        <v>3391.3795891528152</v>
      </c>
      <c r="H407" s="4">
        <f t="shared" si="37"/>
        <v>0.030508558306617688</v>
      </c>
      <c r="I407" s="4"/>
      <c r="J407" s="4"/>
    </row>
    <row r="408" spans="3:10" ht="12.75">
      <c r="C408">
        <v>406</v>
      </c>
      <c r="D408" s="3">
        <f t="shared" si="35"/>
        <v>0.0016916666666666582</v>
      </c>
      <c r="E408" s="4">
        <f t="shared" si="36"/>
        <v>1.6916666666666582</v>
      </c>
      <c r="F408" s="2">
        <f t="shared" si="34"/>
        <v>12629.998513999812</v>
      </c>
      <c r="G408" s="2">
        <f t="shared" si="38"/>
        <v>3405.880186100845</v>
      </c>
      <c r="H408" s="4">
        <f t="shared" si="37"/>
        <v>0.03077000829716994</v>
      </c>
      <c r="I408" s="4"/>
      <c r="J408" s="4"/>
    </row>
    <row r="409" spans="3:10" ht="12.75">
      <c r="C409">
        <v>407</v>
      </c>
      <c r="D409" s="3">
        <f t="shared" si="35"/>
        <v>0.0016958333333333248</v>
      </c>
      <c r="E409" s="4">
        <f t="shared" si="36"/>
        <v>1.6958333333333249</v>
      </c>
      <c r="F409" s="2">
        <f t="shared" si="34"/>
        <v>12656.754892020132</v>
      </c>
      <c r="G409" s="2">
        <f t="shared" si="38"/>
        <v>3420.4000192727162</v>
      </c>
      <c r="H409" s="4">
        <f t="shared" si="37"/>
        <v>0.031032922845870826</v>
      </c>
      <c r="I409" s="4"/>
      <c r="J409" s="4"/>
    </row>
    <row r="410" spans="3:10" ht="12.75">
      <c r="C410">
        <v>408</v>
      </c>
      <c r="D410" s="3">
        <f t="shared" si="35"/>
        <v>0.0016999999999999914</v>
      </c>
      <c r="E410" s="4">
        <f t="shared" si="36"/>
        <v>1.6999999999999915</v>
      </c>
      <c r="F410" s="2">
        <f t="shared" si="34"/>
        <v>12683.480040755929</v>
      </c>
      <c r="G410" s="2">
        <f t="shared" si="38"/>
        <v>3434.9390094596183</v>
      </c>
      <c r="H410" s="4">
        <f t="shared" si="37"/>
        <v>0.03129730495460989</v>
      </c>
      <c r="I410" s="4"/>
      <c r="J410" s="4"/>
    </row>
    <row r="411" spans="3:10" ht="12.75">
      <c r="C411">
        <v>409</v>
      </c>
      <c r="D411" s="3">
        <f t="shared" si="35"/>
        <v>0.001704166666666658</v>
      </c>
      <c r="E411" s="4">
        <f t="shared" si="36"/>
        <v>1.7041666666666582</v>
      </c>
      <c r="F411" s="2">
        <f t="shared" si="34"/>
        <v>12710.173894265548</v>
      </c>
      <c r="G411" s="2">
        <f t="shared" si="38"/>
        <v>3449.4970774735684</v>
      </c>
      <c r="H411" s="4">
        <f t="shared" si="37"/>
        <v>0.03156315760707674</v>
      </c>
      <c r="I411" s="4"/>
      <c r="J411" s="4"/>
    </row>
    <row r="412" spans="3:10" ht="12.75">
      <c r="C412">
        <v>410</v>
      </c>
      <c r="D412" s="3">
        <f t="shared" si="35"/>
        <v>0.0017083333333333247</v>
      </c>
      <c r="E412" s="4">
        <f t="shared" si="36"/>
        <v>1.7083333333333248</v>
      </c>
      <c r="F412" s="2">
        <f t="shared" si="34"/>
        <v>12736.836386684568</v>
      </c>
      <c r="G412" s="2">
        <f t="shared" si="38"/>
        <v>3464.074144147493</v>
      </c>
      <c r="H412" s="4">
        <f t="shared" si="37"/>
        <v>0.031830483768690285</v>
      </c>
      <c r="I412" s="4"/>
      <c r="J412" s="4"/>
    </row>
    <row r="413" spans="3:10" ht="12.75">
      <c r="C413">
        <v>411</v>
      </c>
      <c r="D413" s="3">
        <f t="shared" si="35"/>
        <v>0.0017124999999999914</v>
      </c>
      <c r="E413" s="4">
        <f t="shared" si="36"/>
        <v>1.7124999999999915</v>
      </c>
      <c r="F413" s="2">
        <f t="shared" si="34"/>
        <v>12763.467452225936</v>
      </c>
      <c r="G413" s="2">
        <f t="shared" si="38"/>
        <v>3478.6701303353184</v>
      </c>
      <c r="H413" s="4">
        <f t="shared" si="37"/>
        <v>0.032099286386528515</v>
      </c>
      <c r="I413" s="4"/>
      <c r="J413" s="4"/>
    </row>
    <row r="414" spans="3:10" ht="12.75">
      <c r="C414">
        <v>412</v>
      </c>
      <c r="D414" s="3">
        <f t="shared" si="35"/>
        <v>0.001716666666666658</v>
      </c>
      <c r="E414" s="4">
        <f t="shared" si="36"/>
        <v>1.716666666666658</v>
      </c>
      <c r="F414" s="2">
        <f t="shared" si="34"/>
        <v>12790.067025180142</v>
      </c>
      <c r="G414" s="2">
        <f t="shared" si="38"/>
        <v>3493.2849569120644</v>
      </c>
      <c r="H414" s="4">
        <f t="shared" si="37"/>
        <v>0.03236956838925876</v>
      </c>
      <c r="I414" s="4"/>
      <c r="J414" s="4"/>
    </row>
    <row r="415" spans="3:10" ht="12.75">
      <c r="C415">
        <v>413</v>
      </c>
      <c r="D415" s="3">
        <f t="shared" si="35"/>
        <v>0.0017208333333333247</v>
      </c>
      <c r="E415" s="4">
        <f t="shared" si="36"/>
        <v>1.7208333333333246</v>
      </c>
      <c r="F415" s="2">
        <f t="shared" si="34"/>
        <v>12816.635039915387</v>
      </c>
      <c r="G415" s="2">
        <f t="shared" si="38"/>
        <v>3507.9185447739274</v>
      </c>
      <c r="H415" s="4">
        <f t="shared" si="37"/>
        <v>0.03264133268706811</v>
      </c>
      <c r="I415" s="4"/>
      <c r="J415" s="4"/>
    </row>
    <row r="416" spans="3:10" ht="12.75">
      <c r="C416">
        <v>414</v>
      </c>
      <c r="D416" s="3">
        <f t="shared" si="35"/>
        <v>0.0017249999999999913</v>
      </c>
      <c r="E416" s="4">
        <f t="shared" si="36"/>
        <v>1.7249999999999912</v>
      </c>
      <c r="F416" s="2">
        <f t="shared" si="34"/>
        <v>12843.171430877737</v>
      </c>
      <c r="G416" s="2">
        <f t="shared" si="38"/>
        <v>3522.570814838369</v>
      </c>
      <c r="H416" s="4">
        <f t="shared" si="37"/>
        <v>0.03291458217159447</v>
      </c>
      <c r="I416" s="4"/>
      <c r="J416" s="4"/>
    </row>
    <row r="417" spans="3:10" ht="12.75">
      <c r="C417">
        <v>415</v>
      </c>
      <c r="D417" s="3">
        <f t="shared" si="35"/>
        <v>0.001729166666666658</v>
      </c>
      <c r="E417" s="4">
        <f t="shared" si="36"/>
        <v>1.7291666666666579</v>
      </c>
      <c r="F417" s="2">
        <f t="shared" si="34"/>
        <v>12869.67613259128</v>
      </c>
      <c r="G417" s="2">
        <f t="shared" si="38"/>
        <v>3537.2416880442124</v>
      </c>
      <c r="H417" s="4">
        <f t="shared" si="37"/>
        <v>0.03318931971585796</v>
      </c>
      <c r="I417" s="4"/>
      <c r="J417" s="4"/>
    </row>
    <row r="418" spans="3:10" ht="12.75">
      <c r="C418">
        <v>416</v>
      </c>
      <c r="D418" s="3">
        <f t="shared" si="35"/>
        <v>0.0017333333333333246</v>
      </c>
      <c r="E418" s="4">
        <f t="shared" si="36"/>
        <v>1.7333333333333245</v>
      </c>
      <c r="F418" s="2">
        <f t="shared" si="34"/>
        <v>12896.149079658306</v>
      </c>
      <c r="G418" s="2">
        <f t="shared" si="38"/>
        <v>3551.93108535172</v>
      </c>
      <c r="H418" s="4">
        <f t="shared" si="37"/>
        <v>0.03346554817419258</v>
      </c>
      <c r="I418" s="4"/>
      <c r="J418" s="4"/>
    </row>
    <row r="419" spans="3:10" ht="12.75">
      <c r="C419">
        <v>417</v>
      </c>
      <c r="D419" s="3">
        <f t="shared" si="35"/>
        <v>0.0017374999999999912</v>
      </c>
      <c r="E419" s="4">
        <f t="shared" si="36"/>
        <v>1.7374999999999912</v>
      </c>
      <c r="F419" s="2">
        <f t="shared" si="34"/>
        <v>12922.590206759445</v>
      </c>
      <c r="G419" s="2">
        <f t="shared" si="38"/>
        <v>3566.6389277426933</v>
      </c>
      <c r="H419" s="4">
        <f t="shared" si="37"/>
        <v>0.03374327038217857</v>
      </c>
      <c r="I419" s="4"/>
      <c r="J419" s="4"/>
    </row>
    <row r="420" spans="3:10" ht="12.75">
      <c r="C420">
        <v>418</v>
      </c>
      <c r="D420" s="3">
        <f t="shared" si="35"/>
        <v>0.0017416666666666579</v>
      </c>
      <c r="E420" s="4">
        <f t="shared" si="36"/>
        <v>1.7416666666666578</v>
      </c>
      <c r="F420" s="2">
        <f t="shared" si="34"/>
        <v>12948.999448653845</v>
      </c>
      <c r="G420" s="2">
        <f t="shared" si="38"/>
        <v>3581.3651362205583</v>
      </c>
      <c r="H420" s="4">
        <f t="shared" si="37"/>
        <v>0.034022489156574916</v>
      </c>
      <c r="I420" s="4"/>
      <c r="J420" s="4"/>
    </row>
    <row r="421" spans="3:10" ht="12.75">
      <c r="C421">
        <v>419</v>
      </c>
      <c r="D421" s="3">
        <f t="shared" si="35"/>
        <v>0.0017458333333333245</v>
      </c>
      <c r="E421" s="4">
        <f t="shared" si="36"/>
        <v>1.7458333333333245</v>
      </c>
      <c r="F421" s="2">
        <f t="shared" si="34"/>
        <v>12975.376740179328</v>
      </c>
      <c r="G421" s="2">
        <f t="shared" si="38"/>
        <v>3596.1096318104537</v>
      </c>
      <c r="H421" s="4">
        <f t="shared" si="37"/>
        <v>0.03430320729525237</v>
      </c>
      <c r="I421" s="4"/>
      <c r="J421" s="4"/>
    </row>
    <row r="422" spans="3:10" ht="12.75">
      <c r="C422">
        <v>420</v>
      </c>
      <c r="D422" s="3">
        <f t="shared" si="35"/>
        <v>0.0017499999999999911</v>
      </c>
      <c r="E422" s="4">
        <f t="shared" si="36"/>
        <v>1.7499999999999911</v>
      </c>
      <c r="F422" s="2">
        <f t="shared" si="34"/>
        <v>13001.722016252548</v>
      </c>
      <c r="G422" s="2">
        <f t="shared" si="38"/>
        <v>3610.872335559321</v>
      </c>
      <c r="H422" s="4">
        <f t="shared" si="37"/>
        <v>0.03458542757712685</v>
      </c>
      <c r="I422" s="4"/>
      <c r="J422" s="4"/>
    </row>
    <row r="423" spans="3:10" ht="12.75">
      <c r="C423">
        <v>421</v>
      </c>
      <c r="D423" s="3">
        <f t="shared" si="35"/>
        <v>0.0017541666666666578</v>
      </c>
      <c r="E423" s="4">
        <f t="shared" si="36"/>
        <v>1.7541666666666578</v>
      </c>
      <c r="F423" s="2">
        <f t="shared" si="34"/>
        <v>13028.035211869155</v>
      </c>
      <c r="G423" s="2">
        <f t="shared" si="38"/>
        <v>3625.653168535997</v>
      </c>
      <c r="H423" s="4">
        <f t="shared" si="37"/>
        <v>0.03486915276209332</v>
      </c>
      <c r="I423" s="4"/>
      <c r="J423" s="4"/>
    </row>
    <row r="424" spans="3:10" ht="12.75">
      <c r="C424">
        <v>422</v>
      </c>
      <c r="D424" s="3">
        <f t="shared" si="35"/>
        <v>0.0017583333333333244</v>
      </c>
      <c r="E424" s="4">
        <f t="shared" si="36"/>
        <v>1.7583333333333244</v>
      </c>
      <c r="F424" s="2">
        <f t="shared" si="34"/>
        <v>13054.31626210396</v>
      </c>
      <c r="G424" s="2">
        <f t="shared" si="38"/>
        <v>3640.4520518313</v>
      </c>
      <c r="H424" s="4">
        <f t="shared" si="37"/>
        <v>0.035154385590959965</v>
      </c>
      <c r="I424" s="4"/>
      <c r="J424" s="4"/>
    </row>
    <row r="425" spans="3:10" ht="12.75">
      <c r="C425">
        <v>423</v>
      </c>
      <c r="D425" s="3">
        <f t="shared" si="35"/>
        <v>0.001762499999999991</v>
      </c>
      <c r="E425" s="4">
        <f t="shared" si="36"/>
        <v>1.762499999999991</v>
      </c>
      <c r="F425" s="2">
        <f t="shared" si="34"/>
        <v>13080.565102111075</v>
      </c>
      <c r="G425" s="2">
        <f t="shared" si="38"/>
        <v>3655.2689065581253</v>
      </c>
      <c r="H425" s="4">
        <f t="shared" si="37"/>
        <v>0.03544112878538288</v>
      </c>
      <c r="I425" s="4"/>
      <c r="J425" s="4"/>
    </row>
    <row r="426" spans="3:10" ht="12.75">
      <c r="C426">
        <v>424</v>
      </c>
      <c r="D426" s="3">
        <f t="shared" si="35"/>
        <v>0.0017666666666666577</v>
      </c>
      <c r="E426" s="4">
        <f t="shared" si="36"/>
        <v>1.7666666666666577</v>
      </c>
      <c r="F426" s="2">
        <f t="shared" si="34"/>
        <v>13106.781667124103</v>
      </c>
      <c r="G426" s="2">
        <f t="shared" si="38"/>
        <v>3670.1036538515255</v>
      </c>
      <c r="H426" s="4">
        <f t="shared" si="37"/>
        <v>0.03572938504780101</v>
      </c>
      <c r="I426" s="4"/>
      <c r="J426" s="4"/>
    </row>
    <row r="427" spans="3:10" ht="12.75">
      <c r="C427">
        <v>425</v>
      </c>
      <c r="D427" s="3">
        <f t="shared" si="35"/>
        <v>0.0017708333333333244</v>
      </c>
      <c r="E427" s="4">
        <f t="shared" si="36"/>
        <v>1.7708333333333244</v>
      </c>
      <c r="F427" s="2">
        <f t="shared" si="34"/>
        <v>13132.965892456274</v>
      </c>
      <c r="G427" s="2">
        <f t="shared" si="38"/>
        <v>3684.956214868811</v>
      </c>
      <c r="H427" s="4">
        <f t="shared" si="37"/>
        <v>0.03601915706137171</v>
      </c>
      <c r="I427" s="4"/>
      <c r="J427" s="4"/>
    </row>
    <row r="428" spans="3:10" ht="12.75">
      <c r="C428">
        <v>426</v>
      </c>
      <c r="D428" s="3">
        <f t="shared" si="35"/>
        <v>0.001774999999999991</v>
      </c>
      <c r="E428" s="4">
        <f t="shared" si="36"/>
        <v>1.774999999999991</v>
      </c>
      <c r="F428" s="2">
        <f t="shared" si="34"/>
        <v>13159.117713500615</v>
      </c>
      <c r="G428" s="2">
        <f t="shared" si="38"/>
        <v>3699.826510789635</v>
      </c>
      <c r="H428" s="4">
        <f t="shared" si="37"/>
        <v>0.036310447489906555</v>
      </c>
      <c r="I428" s="4"/>
      <c r="J428" s="4"/>
    </row>
    <row r="429" spans="3:10" ht="12.75">
      <c r="C429">
        <v>427</v>
      </c>
      <c r="D429" s="3">
        <f t="shared" si="35"/>
        <v>0.0017791666666666576</v>
      </c>
      <c r="E429" s="4">
        <f t="shared" si="36"/>
        <v>1.7791666666666577</v>
      </c>
      <c r="F429" s="2">
        <f t="shared" si="34"/>
        <v>13185.237065730107</v>
      </c>
      <c r="G429" s="2">
        <f t="shared" si="38"/>
        <v>3714.714462816086</v>
      </c>
      <c r="H429" s="4">
        <f t="shared" si="37"/>
        <v>0.036603258977807605</v>
      </c>
      <c r="I429" s="4"/>
      <c r="J429" s="4"/>
    </row>
    <row r="430" spans="3:10" ht="12.75">
      <c r="C430">
        <v>428</v>
      </c>
      <c r="D430" s="3">
        <f t="shared" si="35"/>
        <v>0.0017833333333333243</v>
      </c>
      <c r="E430" s="4">
        <f t="shared" si="36"/>
        <v>1.7833333333333243</v>
      </c>
      <c r="F430" s="2">
        <f t="shared" si="34"/>
        <v>13211.323884697844</v>
      </c>
      <c r="G430" s="2">
        <f t="shared" si="38"/>
        <v>3729.619992172775</v>
      </c>
      <c r="H430" s="4">
        <f t="shared" si="37"/>
        <v>0.036897594150004036</v>
      </c>
      <c r="I430" s="4"/>
      <c r="J430" s="4"/>
    </row>
    <row r="431" spans="3:10" ht="12.75">
      <c r="C431">
        <v>429</v>
      </c>
      <c r="D431" s="3">
        <f t="shared" si="35"/>
        <v>0.001787499999999991</v>
      </c>
      <c r="E431" s="4">
        <f t="shared" si="36"/>
        <v>1.787499999999991</v>
      </c>
      <c r="F431" s="2">
        <f t="shared" si="34"/>
        <v>13237.378106037195</v>
      </c>
      <c r="G431" s="2">
        <f t="shared" si="38"/>
        <v>3744.5430201069303</v>
      </c>
      <c r="H431" s="4">
        <f t="shared" si="37"/>
        <v>0.037193455611889276</v>
      </c>
      <c r="I431" s="4"/>
      <c r="J431" s="4"/>
    </row>
    <row r="432" spans="3:10" ht="12.75">
      <c r="C432">
        <v>430</v>
      </c>
      <c r="D432" s="3">
        <f t="shared" si="35"/>
        <v>0.0017916666666666576</v>
      </c>
      <c r="E432" s="4">
        <f t="shared" si="36"/>
        <v>1.7916666666666576</v>
      </c>
      <c r="F432" s="2">
        <f t="shared" si="34"/>
        <v>13263.399665461959</v>
      </c>
      <c r="G432" s="2">
        <f t="shared" si="38"/>
        <v>3759.483467888487</v>
      </c>
      <c r="H432" s="4">
        <f t="shared" si="37"/>
        <v>0.037490845949258465</v>
      </c>
      <c r="I432" s="4"/>
      <c r="J432" s="4"/>
    </row>
    <row r="433" spans="3:10" ht="12.75">
      <c r="C433">
        <v>431</v>
      </c>
      <c r="D433" s="3">
        <f t="shared" si="35"/>
        <v>0.0017958333333333242</v>
      </c>
      <c r="E433" s="4">
        <f t="shared" si="36"/>
        <v>1.7958333333333243</v>
      </c>
      <c r="F433" s="2">
        <f t="shared" si="34"/>
        <v>13289.388498766524</v>
      </c>
      <c r="G433" s="2">
        <f t="shared" si="38"/>
        <v>3774.4412568101743</v>
      </c>
      <c r="H433" s="4">
        <f t="shared" si="37"/>
        <v>0.03778976772824625</v>
      </c>
      <c r="I433" s="4"/>
      <c r="J433" s="4"/>
    </row>
    <row r="434" spans="3:10" ht="12.75">
      <c r="C434">
        <v>432</v>
      </c>
      <c r="D434" s="3">
        <f t="shared" si="35"/>
        <v>0.0017999999999999908</v>
      </c>
      <c r="E434" s="4">
        <f t="shared" si="36"/>
        <v>1.799999999999991</v>
      </c>
      <c r="F434" s="2">
        <f t="shared" si="34"/>
        <v>13315.344541826029</v>
      </c>
      <c r="G434" s="2">
        <f t="shared" si="38"/>
        <v>3789.4163081876122</v>
      </c>
      <c r="H434" s="4">
        <f t="shared" si="37"/>
        <v>0.03809022349526524</v>
      </c>
      <c r="I434" s="4"/>
      <c r="J434" s="4"/>
    </row>
    <row r="435" spans="3:10" ht="12.75">
      <c r="C435">
        <v>433</v>
      </c>
      <c r="D435" s="3">
        <f t="shared" si="35"/>
        <v>0.0018041666666666575</v>
      </c>
      <c r="E435" s="4">
        <f t="shared" si="36"/>
        <v>1.8041666666666576</v>
      </c>
      <c r="F435" s="2">
        <f t="shared" si="34"/>
        <v>13341.267730596514</v>
      </c>
      <c r="G435" s="2">
        <f t="shared" si="38"/>
        <v>3804.408543359399</v>
      </c>
      <c r="H435" s="4">
        <f t="shared" si="37"/>
        <v>0.038392215776944565</v>
      </c>
      <c r="I435" s="4"/>
      <c r="J435" s="4"/>
    </row>
    <row r="436" spans="3:10" ht="12.75">
      <c r="C436">
        <v>434</v>
      </c>
      <c r="D436" s="3">
        <f t="shared" si="35"/>
        <v>0.0018083333333333241</v>
      </c>
      <c r="E436" s="4">
        <f t="shared" si="36"/>
        <v>1.808333333333324</v>
      </c>
      <c r="F436" s="2">
        <f t="shared" si="34"/>
        <v>13367.15800111509</v>
      </c>
      <c r="G436" s="2">
        <f t="shared" si="38"/>
        <v>3819.4178836872015</v>
      </c>
      <c r="H436" s="4">
        <f t="shared" si="37"/>
        <v>0.038695747080069016</v>
      </c>
      <c r="I436" s="4"/>
      <c r="J436" s="4"/>
    </row>
    <row r="437" spans="3:10" ht="12.75">
      <c r="C437">
        <v>435</v>
      </c>
      <c r="D437" s="3">
        <f t="shared" si="35"/>
        <v>0.0018124999999999908</v>
      </c>
      <c r="E437" s="4">
        <f t="shared" si="36"/>
        <v>1.8124999999999907</v>
      </c>
      <c r="F437" s="2">
        <f t="shared" si="34"/>
        <v>13393.01528950009</v>
      </c>
      <c r="G437" s="2">
        <f t="shared" si="38"/>
        <v>3834.444250555851</v>
      </c>
      <c r="H437" s="4">
        <f t="shared" si="37"/>
        <v>0.0390008198915186</v>
      </c>
      <c r="I437" s="4"/>
      <c r="J437" s="4"/>
    </row>
    <row r="438" spans="3:10" ht="12.75">
      <c r="C438">
        <v>436</v>
      </c>
      <c r="D438" s="3">
        <f t="shared" si="35"/>
        <v>0.0018166666666666574</v>
      </c>
      <c r="E438" s="4">
        <f t="shared" si="36"/>
        <v>1.8166666666666573</v>
      </c>
      <c r="F438" s="2">
        <f t="shared" si="34"/>
        <v>13418.839531951224</v>
      </c>
      <c r="G438" s="2">
        <f t="shared" si="38"/>
        <v>3849.4875653734307</v>
      </c>
      <c r="H438" s="4">
        <f t="shared" si="37"/>
        <v>0.03930743667820841</v>
      </c>
      <c r="I438" s="4"/>
      <c r="J438" s="4"/>
    </row>
    <row r="439" spans="3:10" ht="12.75">
      <c r="C439">
        <v>437</v>
      </c>
      <c r="D439" s="3">
        <f t="shared" si="35"/>
        <v>0.001820833333333324</v>
      </c>
      <c r="E439" s="4">
        <f t="shared" si="36"/>
        <v>1.820833333333324</v>
      </c>
      <c r="F439" s="2">
        <f t="shared" si="34"/>
        <v>13444.630664749737</v>
      </c>
      <c r="G439" s="2">
        <f t="shared" si="38"/>
        <v>3864.547749571366</v>
      </c>
      <c r="H439" s="4">
        <f t="shared" si="37"/>
        <v>0.039615599887028875</v>
      </c>
      <c r="I439" s="4"/>
      <c r="J439" s="4"/>
    </row>
    <row r="440" spans="3:10" ht="12.75">
      <c r="C440">
        <v>438</v>
      </c>
      <c r="D440" s="3">
        <f t="shared" si="35"/>
        <v>0.0018249999999999907</v>
      </c>
      <c r="E440" s="4">
        <f t="shared" si="36"/>
        <v>1.8249999999999906</v>
      </c>
      <c r="F440" s="2">
        <f t="shared" si="34"/>
        <v>13470.388624258576</v>
      </c>
      <c r="G440" s="2">
        <f t="shared" si="38"/>
        <v>3879.6247246045205</v>
      </c>
      <c r="H440" s="4">
        <f t="shared" si="37"/>
        <v>0.039925311944786636</v>
      </c>
      <c r="I440" s="4"/>
      <c r="J440" s="4"/>
    </row>
    <row r="441" spans="3:10" ht="12.75">
      <c r="C441">
        <v>439</v>
      </c>
      <c r="D441" s="3">
        <f t="shared" si="35"/>
        <v>0.0018291666666666573</v>
      </c>
      <c r="E441" s="4">
        <f t="shared" si="36"/>
        <v>1.8291666666666573</v>
      </c>
      <c r="F441" s="2">
        <f t="shared" si="34"/>
        <v>13496.113346922539</v>
      </c>
      <c r="G441" s="2">
        <f t="shared" si="38"/>
        <v>3894.718411951286</v>
      </c>
      <c r="H441" s="4">
        <f t="shared" si="37"/>
        <v>0.04023657525814554</v>
      </c>
      <c r="I441" s="4"/>
      <c r="J441" s="4"/>
    </row>
    <row r="442" spans="3:10" ht="12.75">
      <c r="C442">
        <v>440</v>
      </c>
      <c r="D442" s="3">
        <f t="shared" si="35"/>
        <v>0.001833333333333324</v>
      </c>
      <c r="E442" s="4">
        <f t="shared" si="36"/>
        <v>1.833333333333324</v>
      </c>
      <c r="F442" s="2">
        <f t="shared" si="34"/>
        <v>13521.804769268429</v>
      </c>
      <c r="G442" s="2">
        <f t="shared" si="38"/>
        <v>3909.8287331136726</v>
      </c>
      <c r="H442" s="4">
        <f t="shared" si="37"/>
        <v>0.040549392213568264</v>
      </c>
      <c r="I442" s="4"/>
      <c r="J442" s="4"/>
    </row>
    <row r="443" spans="3:10" ht="12.75">
      <c r="C443">
        <v>441</v>
      </c>
      <c r="D443" s="3">
        <f t="shared" si="35"/>
        <v>0.0018374999999999906</v>
      </c>
      <c r="E443" s="4">
        <f t="shared" si="36"/>
        <v>1.8374999999999906</v>
      </c>
      <c r="F443" s="2">
        <f t="shared" si="34"/>
        <v>13547.462827905212</v>
      </c>
      <c r="G443" s="2">
        <f t="shared" si="38"/>
        <v>3924.9556096174</v>
      </c>
      <c r="H443" s="4">
        <f t="shared" si="37"/>
        <v>0.04086376517725811</v>
      </c>
      <c r="I443" s="4"/>
      <c r="J443" s="4"/>
    </row>
    <row r="444" spans="3:10" ht="12.75">
      <c r="C444">
        <v>442</v>
      </c>
      <c r="D444" s="3">
        <f t="shared" si="35"/>
        <v>0.0018416666666666573</v>
      </c>
      <c r="E444" s="4">
        <f t="shared" si="36"/>
        <v>1.8416666666666572</v>
      </c>
      <c r="F444" s="2">
        <f t="shared" si="34"/>
        <v>13573.08745952418</v>
      </c>
      <c r="G444" s="2">
        <f t="shared" si="38"/>
        <v>3940.098963011995</v>
      </c>
      <c r="H444" s="4">
        <f t="shared" si="37"/>
        <v>0.041179696495101524</v>
      </c>
      <c r="I444" s="4"/>
      <c r="J444" s="4"/>
    </row>
    <row r="445" spans="3:10" ht="12.75">
      <c r="C445">
        <v>443</v>
      </c>
      <c r="D445" s="3">
        <f t="shared" si="35"/>
        <v>0.001845833333333324</v>
      </c>
      <c r="E445" s="4">
        <f t="shared" si="36"/>
        <v>1.845833333333324</v>
      </c>
      <c r="F445" s="2">
        <f t="shared" si="34"/>
        <v>13598.6786008991</v>
      </c>
      <c r="G445" s="2">
        <f t="shared" si="38"/>
        <v>3955.258714870877</v>
      </c>
      <c r="H445" s="4">
        <f t="shared" si="37"/>
        <v>0.04149718849261076</v>
      </c>
      <c r="I445" s="4"/>
      <c r="J445" s="4"/>
    </row>
    <row r="446" spans="3:10" ht="12.75">
      <c r="C446">
        <v>444</v>
      </c>
      <c r="D446" s="3">
        <f t="shared" si="35"/>
        <v>0.0018499999999999905</v>
      </c>
      <c r="E446" s="4">
        <f t="shared" si="36"/>
        <v>1.8499999999999905</v>
      </c>
      <c r="F446" s="2">
        <f t="shared" si="34"/>
        <v>13624.23618888638</v>
      </c>
      <c r="G446" s="2">
        <f t="shared" si="38"/>
        <v>3970.434786791455</v>
      </c>
      <c r="H446" s="4">
        <f t="shared" si="37"/>
        <v>0.041816243474866975</v>
      </c>
      <c r="I446" s="4"/>
      <c r="J446" s="4"/>
    </row>
    <row r="447" spans="3:10" ht="12.75">
      <c r="C447">
        <v>445</v>
      </c>
      <c r="D447" s="3">
        <f t="shared" si="35"/>
        <v>0.0018541666666666572</v>
      </c>
      <c r="E447" s="4">
        <f t="shared" si="36"/>
        <v>1.8541666666666572</v>
      </c>
      <c r="F447" s="2">
        <f t="shared" si="34"/>
        <v>13649.76016042521</v>
      </c>
      <c r="G447" s="2">
        <f t="shared" si="38"/>
        <v>3985.627100395215</v>
      </c>
      <c r="H447" s="4">
        <f t="shared" si="37"/>
        <v>0.04213686372646386</v>
      </c>
      <c r="I447" s="4"/>
      <c r="J447" s="4"/>
    </row>
    <row r="448" spans="3:10" ht="12.75">
      <c r="C448">
        <v>446</v>
      </c>
      <c r="D448" s="3">
        <f t="shared" si="35"/>
        <v>0.0018583333333333238</v>
      </c>
      <c r="E448" s="4">
        <f t="shared" si="36"/>
        <v>1.8583333333333238</v>
      </c>
      <c r="F448" s="2">
        <f t="shared" si="34"/>
        <v>13675.250452537726</v>
      </c>
      <c r="G448" s="2">
        <f t="shared" si="38"/>
        <v>4000.835577327818</v>
      </c>
      <c r="H448" s="4">
        <f t="shared" si="37"/>
        <v>0.04245905151145155</v>
      </c>
      <c r="I448" s="4"/>
      <c r="J448" s="4"/>
    </row>
    <row r="449" spans="3:10" ht="12.75">
      <c r="C449">
        <v>447</v>
      </c>
      <c r="D449" s="3">
        <f t="shared" si="35"/>
        <v>0.0018624999999999905</v>
      </c>
      <c r="E449" s="4">
        <f t="shared" si="36"/>
        <v>1.8624999999999905</v>
      </c>
      <c r="F449" s="2">
        <f t="shared" si="34"/>
        <v>13700.707002329167</v>
      </c>
      <c r="G449" s="2">
        <f t="shared" si="38"/>
        <v>4016.060139259189</v>
      </c>
      <c r="H449" s="4">
        <f t="shared" si="37"/>
        <v>0.04278280907328104</v>
      </c>
      <c r="I449" s="4"/>
      <c r="J449" s="4"/>
    </row>
    <row r="450" spans="3:10" ht="12.75">
      <c r="C450">
        <v>448</v>
      </c>
      <c r="D450" s="3">
        <f t="shared" si="35"/>
        <v>0.001866666666666657</v>
      </c>
      <c r="E450" s="4">
        <f t="shared" si="36"/>
        <v>1.8666666666666571</v>
      </c>
      <c r="F450" s="2">
        <f aca="true" t="shared" si="39" ref="F450:F513">$A$14*SIN($A$3*D450)</f>
        <v>13726.129746988026</v>
      </c>
      <c r="G450" s="2">
        <f t="shared" si="38"/>
        <v>4031.300707883609</v>
      </c>
      <c r="H450" s="4">
        <f t="shared" si="37"/>
        <v>0.043108138634748876</v>
      </c>
      <c r="I450" s="4"/>
      <c r="J450" s="4"/>
    </row>
    <row r="451" spans="3:10" ht="12.75">
      <c r="C451">
        <v>449</v>
      </c>
      <c r="D451" s="3">
        <f aca="true" t="shared" si="40" ref="D451:D514">D450+$A$13</f>
        <v>0.0018708333333333237</v>
      </c>
      <c r="E451" s="4">
        <f aca="true" t="shared" si="41" ref="E451:E514">D451*1000</f>
        <v>1.8708333333333238</v>
      </c>
      <c r="F451" s="2">
        <f t="shared" si="39"/>
        <v>13751.51862378621</v>
      </c>
      <c r="G451" s="2">
        <f t="shared" si="38"/>
        <v>4046.557204919811</v>
      </c>
      <c r="H451" s="4">
        <f aca="true" t="shared" si="42" ref="H451:H514">0.5*G451^2*$A$10</f>
        <v>0.04343504239794237</v>
      </c>
      <c r="I451" s="4"/>
      <c r="J451" s="4"/>
    </row>
    <row r="452" spans="3:10" ht="12.75">
      <c r="C452">
        <v>450</v>
      </c>
      <c r="D452" s="3">
        <f t="shared" si="40"/>
        <v>0.0018749999999999904</v>
      </c>
      <c r="E452" s="4">
        <f t="shared" si="41"/>
        <v>1.8749999999999905</v>
      </c>
      <c r="F452" s="2">
        <f t="shared" si="39"/>
        <v>13776.873570079188</v>
      </c>
      <c r="G452" s="2">
        <f aca="true" t="shared" si="43" ref="G452:G515">IF(F452&gt;G451,F452-(F452-G451)*EXP(-Tincre/RxC),F452+(G451-F452)*EXP(-Tincre/RxC))</f>
        <v>4061.8295521110704</v>
      </c>
      <c r="H452" s="4">
        <f t="shared" si="42"/>
        <v>0.04376352254418519</v>
      </c>
      <c r="I452" s="4"/>
      <c r="J452" s="4"/>
    </row>
    <row r="453" spans="3:10" ht="12.75">
      <c r="C453">
        <v>451</v>
      </c>
      <c r="D453" s="3">
        <f t="shared" si="40"/>
        <v>0.001879166666666657</v>
      </c>
      <c r="E453" s="4">
        <f t="shared" si="41"/>
        <v>1.879166666666657</v>
      </c>
      <c r="F453" s="2">
        <f t="shared" si="39"/>
        <v>13802.194523306149</v>
      </c>
      <c r="G453" s="2">
        <f t="shared" si="43"/>
        <v>4077.117671225298</v>
      </c>
      <c r="H453" s="4">
        <f t="shared" si="42"/>
        <v>0.044093581233983284</v>
      </c>
      <c r="I453" s="4"/>
      <c r="J453" s="4"/>
    </row>
    <row r="454" spans="3:10" ht="12.75">
      <c r="C454">
        <v>452</v>
      </c>
      <c r="D454" s="3">
        <f t="shared" si="40"/>
        <v>0.0018833333333333237</v>
      </c>
      <c r="E454" s="4">
        <f t="shared" si="41"/>
        <v>1.8833333333333238</v>
      </c>
      <c r="F454" s="2">
        <f t="shared" si="39"/>
        <v>13827.48142099016</v>
      </c>
      <c r="G454" s="2">
        <f t="shared" si="43"/>
        <v>4092.421484055132</v>
      </c>
      <c r="H454" s="4">
        <f t="shared" si="42"/>
        <v>0.044425220606971245</v>
      </c>
      <c r="I454" s="4"/>
      <c r="J454" s="4"/>
    </row>
    <row r="455" spans="3:10" ht="12.75">
      <c r="C455">
        <v>453</v>
      </c>
      <c r="D455" s="3">
        <f t="shared" si="40"/>
        <v>0.0018874999999999903</v>
      </c>
      <c r="E455" s="4">
        <f t="shared" si="41"/>
        <v>1.8874999999999904</v>
      </c>
      <c r="F455" s="2">
        <f t="shared" si="39"/>
        <v>13852.734200738312</v>
      </c>
      <c r="G455" s="2">
        <f t="shared" si="43"/>
        <v>4107.740912418036</v>
      </c>
      <c r="H455" s="4">
        <f t="shared" si="42"/>
        <v>0.044758442781859205</v>
      </c>
      <c r="I455" s="4"/>
      <c r="J455" s="4"/>
    </row>
    <row r="456" spans="3:10" ht="12.75">
      <c r="C456">
        <v>454</v>
      </c>
      <c r="D456" s="3">
        <f t="shared" si="40"/>
        <v>0.001891666666666657</v>
      </c>
      <c r="E456" s="4">
        <f t="shared" si="41"/>
        <v>1.891666666666657</v>
      </c>
      <c r="F456" s="2">
        <f t="shared" si="39"/>
        <v>13877.952800241887</v>
      </c>
      <c r="G456" s="2">
        <f t="shared" si="43"/>
        <v>4123.075878156384</v>
      </c>
      <c r="H456" s="4">
        <f t="shared" si="42"/>
        <v>0.04509324985637985</v>
      </c>
      <c r="I456" s="4"/>
      <c r="J456" s="4"/>
    </row>
    <row r="457" spans="3:10" ht="12.75">
      <c r="C457">
        <v>455</v>
      </c>
      <c r="D457" s="3">
        <f t="shared" si="40"/>
        <v>0.0018958333333333236</v>
      </c>
      <c r="E457" s="4">
        <f t="shared" si="41"/>
        <v>1.8958333333333235</v>
      </c>
      <c r="F457" s="2">
        <f t="shared" si="39"/>
        <v>13903.137157276491</v>
      </c>
      <c r="G457" s="2">
        <f t="shared" si="43"/>
        <v>4138.426303137561</v>
      </c>
      <c r="H457" s="4">
        <f t="shared" si="42"/>
        <v>0.045429643907236195</v>
      </c>
      <c r="I457" s="4"/>
      <c r="J457" s="4"/>
    </row>
    <row r="458" spans="3:10" ht="12.75">
      <c r="C458">
        <v>456</v>
      </c>
      <c r="D458" s="3">
        <f t="shared" si="40"/>
        <v>0.0018999999999999902</v>
      </c>
      <c r="E458" s="4">
        <f t="shared" si="41"/>
        <v>1.8999999999999901</v>
      </c>
      <c r="F458" s="2">
        <f t="shared" si="39"/>
        <v>13928.287209702234</v>
      </c>
      <c r="G458" s="2">
        <f t="shared" si="43"/>
        <v>4153.792109254056</v>
      </c>
      <c r="H458" s="4">
        <f t="shared" si="42"/>
        <v>0.04576762699004942</v>
      </c>
      <c r="I458" s="4"/>
      <c r="J458" s="4"/>
    </row>
    <row r="459" spans="3:10" ht="12.75">
      <c r="C459">
        <v>457</v>
      </c>
      <c r="D459" s="3">
        <f t="shared" si="40"/>
        <v>0.0019041666666666569</v>
      </c>
      <c r="E459" s="4">
        <f t="shared" si="41"/>
        <v>1.9041666666666568</v>
      </c>
      <c r="F459" s="2">
        <f t="shared" si="39"/>
        <v>13953.402895463852</v>
      </c>
      <c r="G459" s="2">
        <f t="shared" si="43"/>
        <v>4169.173218423548</v>
      </c>
      <c r="H459" s="4">
        <f t="shared" si="42"/>
        <v>0.04610720113930728</v>
      </c>
      <c r="I459" s="4"/>
      <c r="J459" s="4"/>
    </row>
    <row r="460" spans="3:10" ht="12.75">
      <c r="C460">
        <v>458</v>
      </c>
      <c r="D460" s="3">
        <f t="shared" si="40"/>
        <v>0.0019083333333333235</v>
      </c>
      <c r="E460" s="4">
        <f t="shared" si="41"/>
        <v>1.9083333333333234</v>
      </c>
      <c r="F460" s="2">
        <f t="shared" si="39"/>
        <v>13978.484152590894</v>
      </c>
      <c r="G460" s="2">
        <f t="shared" si="43"/>
        <v>4184.569552589006</v>
      </c>
      <c r="H460" s="4">
        <f t="shared" si="42"/>
        <v>0.046448368368312995</v>
      </c>
      <c r="I460" s="4"/>
      <c r="J460" s="4"/>
    </row>
    <row r="461" spans="3:10" ht="12.75">
      <c r="C461">
        <v>459</v>
      </c>
      <c r="D461" s="3">
        <f t="shared" si="40"/>
        <v>0.0019124999999999902</v>
      </c>
      <c r="E461" s="4">
        <f t="shared" si="41"/>
        <v>1.91249999999999</v>
      </c>
      <c r="F461" s="2">
        <f t="shared" si="39"/>
        <v>14003.53091919785</v>
      </c>
      <c r="G461" s="2">
        <f t="shared" si="43"/>
        <v>4199.981033718783</v>
      </c>
      <c r="H461" s="4">
        <f t="shared" si="42"/>
        <v>0.046791130669134325</v>
      </c>
      <c r="I461" s="4"/>
      <c r="J461" s="4"/>
    </row>
    <row r="462" spans="3:10" ht="12.75">
      <c r="C462">
        <v>460</v>
      </c>
      <c r="D462" s="3">
        <f t="shared" si="40"/>
        <v>0.0019166666666666568</v>
      </c>
      <c r="E462" s="4">
        <f t="shared" si="41"/>
        <v>1.9166666666666567</v>
      </c>
      <c r="F462" s="2">
        <f t="shared" si="39"/>
        <v>14028.543133484314</v>
      </c>
      <c r="G462" s="2">
        <f t="shared" si="43"/>
        <v>4215.407583806706</v>
      </c>
      <c r="H462" s="4">
        <f t="shared" si="42"/>
        <v>0.047135490012553266</v>
      </c>
      <c r="I462" s="4"/>
      <c r="J462" s="4"/>
    </row>
    <row r="463" spans="3:10" ht="12.75">
      <c r="C463">
        <v>461</v>
      </c>
      <c r="D463" s="3">
        <f t="shared" si="40"/>
        <v>0.0019208333333333234</v>
      </c>
      <c r="E463" s="4">
        <f t="shared" si="41"/>
        <v>1.9208333333333234</v>
      </c>
      <c r="F463" s="2">
        <f t="shared" si="39"/>
        <v>14053.520733735131</v>
      </c>
      <c r="G463" s="2">
        <f t="shared" si="43"/>
        <v>4230.849124872173</v>
      </c>
      <c r="H463" s="4">
        <f t="shared" si="42"/>
        <v>0.047481448348015994</v>
      </c>
      <c r="I463" s="4"/>
      <c r="J463" s="4"/>
    </row>
    <row r="464" spans="3:10" ht="12.75">
      <c r="C464">
        <v>462</v>
      </c>
      <c r="D464" s="3">
        <f t="shared" si="40"/>
        <v>0.00192499999999999</v>
      </c>
      <c r="E464" s="4">
        <f t="shared" si="41"/>
        <v>1.92499999999999</v>
      </c>
      <c r="F464" s="2">
        <f t="shared" si="39"/>
        <v>14078.463658320556</v>
      </c>
      <c r="G464" s="2">
        <f t="shared" si="43"/>
        <v>4246.305578960246</v>
      </c>
      <c r="H464" s="4">
        <f t="shared" si="42"/>
        <v>0.04782900760358328</v>
      </c>
      <c r="I464" s="4"/>
      <c r="J464" s="4"/>
    </row>
    <row r="465" spans="3:10" ht="12.75">
      <c r="C465">
        <v>463</v>
      </c>
      <c r="D465" s="3">
        <f t="shared" si="40"/>
        <v>0.0019291666666666567</v>
      </c>
      <c r="E465" s="4">
        <f t="shared" si="41"/>
        <v>1.9291666666666567</v>
      </c>
      <c r="F465" s="2">
        <f t="shared" si="39"/>
        <v>14103.371845696403</v>
      </c>
      <c r="G465" s="2">
        <f t="shared" si="43"/>
        <v>4261.776868141744</v>
      </c>
      <c r="H465" s="4">
        <f t="shared" si="42"/>
        <v>0.048178169685881275</v>
      </c>
      <c r="I465" s="4"/>
      <c r="J465" s="4"/>
    </row>
    <row r="466" spans="3:10" ht="12.75">
      <c r="C466">
        <v>464</v>
      </c>
      <c r="D466" s="3">
        <f t="shared" si="40"/>
        <v>0.0019333333333333234</v>
      </c>
      <c r="E466" s="4">
        <f t="shared" si="41"/>
        <v>1.9333333333333234</v>
      </c>
      <c r="F466" s="2">
        <f t="shared" si="39"/>
        <v>14128.2452344042</v>
      </c>
      <c r="G466" s="2">
        <f t="shared" si="43"/>
        <v>4277.262914513338</v>
      </c>
      <c r="H466" s="4">
        <f t="shared" si="42"/>
        <v>0.048528936480052756</v>
      </c>
      <c r="I466" s="4"/>
      <c r="J466" s="4"/>
    </row>
    <row r="467" spans="3:10" ht="12.75">
      <c r="C467">
        <v>465</v>
      </c>
      <c r="D467" s="3">
        <f t="shared" si="40"/>
        <v>0.00193749999999999</v>
      </c>
      <c r="E467" s="4">
        <f t="shared" si="41"/>
        <v>1.93749999999999</v>
      </c>
      <c r="F467" s="2">
        <f t="shared" si="39"/>
        <v>14153.083763071323</v>
      </c>
      <c r="G467" s="2">
        <f t="shared" si="43"/>
        <v>4292.763640197643</v>
      </c>
      <c r="H467" s="4">
        <f t="shared" si="42"/>
        <v>0.04888130984970863</v>
      </c>
      <c r="I467" s="4"/>
      <c r="J467" s="4"/>
    </row>
    <row r="468" spans="3:10" ht="12.75">
      <c r="C468">
        <v>466</v>
      </c>
      <c r="D468" s="3">
        <f t="shared" si="40"/>
        <v>0.0019416666666666567</v>
      </c>
      <c r="E468" s="4">
        <f t="shared" si="41"/>
        <v>1.9416666666666567</v>
      </c>
      <c r="F468" s="2">
        <f t="shared" si="39"/>
        <v>14177.88737041118</v>
      </c>
      <c r="G468" s="2">
        <f t="shared" si="43"/>
        <v>4308.27896734332</v>
      </c>
      <c r="H468" s="4">
        <f t="shared" si="42"/>
        <v>0.04923529163688011</v>
      </c>
      <c r="I468" s="4"/>
      <c r="J468" s="4"/>
    </row>
    <row r="469" spans="3:10" ht="12.75">
      <c r="C469">
        <v>467</v>
      </c>
      <c r="D469" s="3">
        <f t="shared" si="40"/>
        <v>0.0019458333333333233</v>
      </c>
      <c r="E469" s="4">
        <f t="shared" si="41"/>
        <v>1.9458333333333233</v>
      </c>
      <c r="F469" s="2">
        <f t="shared" si="39"/>
        <v>14202.65599522333</v>
      </c>
      <c r="G469" s="2">
        <f t="shared" si="43"/>
        <v>4323.808818125159</v>
      </c>
      <c r="H469" s="4">
        <f t="shared" si="42"/>
        <v>0.049590883661970946</v>
      </c>
      <c r="I469" s="4"/>
      <c r="J469" s="4"/>
    </row>
    <row r="470" spans="3:10" ht="12.75">
      <c r="C470">
        <v>468</v>
      </c>
      <c r="D470" s="3">
        <f t="shared" si="40"/>
        <v>0.00194999999999999</v>
      </c>
      <c r="E470" s="4">
        <f t="shared" si="41"/>
        <v>1.94999999999999</v>
      </c>
      <c r="F470" s="2">
        <f t="shared" si="39"/>
        <v>14227.389576393658</v>
      </c>
      <c r="G470" s="2">
        <f t="shared" si="43"/>
        <v>4339.353114744179</v>
      </c>
      <c r="H470" s="4">
        <f t="shared" si="42"/>
        <v>0.049948087723710274</v>
      </c>
      <c r="I470" s="4"/>
      <c r="J470" s="4"/>
    </row>
    <row r="471" spans="3:10" ht="12.75">
      <c r="C471">
        <v>469</v>
      </c>
      <c r="D471" s="3">
        <f t="shared" si="40"/>
        <v>0.0019541666666666566</v>
      </c>
      <c r="E471" s="4">
        <f t="shared" si="41"/>
        <v>1.9541666666666566</v>
      </c>
      <c r="F471" s="2">
        <f t="shared" si="39"/>
        <v>14252.088052894509</v>
      </c>
      <c r="G471" s="2">
        <f t="shared" si="43"/>
        <v>4354.911779427728</v>
      </c>
      <c r="H471" s="4">
        <f t="shared" si="42"/>
        <v>0.05030690559910596</v>
      </c>
      <c r="I471" s="4"/>
      <c r="J471" s="4"/>
    </row>
    <row r="472" spans="3:10" ht="12.75">
      <c r="C472">
        <v>470</v>
      </c>
      <c r="D472" s="3">
        <f t="shared" si="40"/>
        <v>0.0019583333333333232</v>
      </c>
      <c r="E472" s="4">
        <f t="shared" si="41"/>
        <v>1.9583333333333233</v>
      </c>
      <c r="F472" s="2">
        <f t="shared" si="39"/>
        <v>14276.75136378485</v>
      </c>
      <c r="G472" s="2">
        <f t="shared" si="43"/>
        <v>4370.484734429567</v>
      </c>
      <c r="H472" s="4">
        <f t="shared" si="42"/>
        <v>0.050667339043397965</v>
      </c>
      <c r="I472" s="4"/>
      <c r="J472" s="4"/>
    </row>
    <row r="473" spans="3:10" ht="12.75">
      <c r="C473">
        <v>471</v>
      </c>
      <c r="D473" s="3">
        <f t="shared" si="40"/>
        <v>0.00196249999999999</v>
      </c>
      <c r="E473" s="4">
        <f t="shared" si="41"/>
        <v>1.96249999999999</v>
      </c>
      <c r="F473" s="2">
        <f t="shared" si="39"/>
        <v>14301.37944821041</v>
      </c>
      <c r="G473" s="2">
        <f t="shared" si="43"/>
        <v>4386.071902029971</v>
      </c>
      <c r="H473" s="4">
        <f t="shared" si="42"/>
        <v>0.05102938979001255</v>
      </c>
      <c r="I473" s="4"/>
      <c r="J473" s="4"/>
    </row>
    <row r="474" spans="3:10" ht="12.75">
      <c r="C474">
        <v>472</v>
      </c>
      <c r="D474" s="3">
        <f t="shared" si="40"/>
        <v>0.0019666666666666565</v>
      </c>
      <c r="E474" s="4">
        <f t="shared" si="41"/>
        <v>1.9666666666666566</v>
      </c>
      <c r="F474" s="2">
        <f t="shared" si="39"/>
        <v>14325.972245403836</v>
      </c>
      <c r="G474" s="2">
        <f t="shared" si="43"/>
        <v>4401.673204535826</v>
      </c>
      <c r="H474" s="4">
        <f t="shared" si="42"/>
        <v>0.05139305955051661</v>
      </c>
      <c r="I474" s="4"/>
      <c r="J474" s="4"/>
    </row>
    <row r="475" spans="3:10" ht="12.75">
      <c r="C475">
        <v>473</v>
      </c>
      <c r="D475" s="3">
        <f t="shared" si="40"/>
        <v>0.001970833333333323</v>
      </c>
      <c r="E475" s="4">
        <f t="shared" si="41"/>
        <v>1.9708333333333232</v>
      </c>
      <c r="F475" s="2">
        <f t="shared" si="39"/>
        <v>14350.529694684854</v>
      </c>
      <c r="G475" s="2">
        <f t="shared" si="43"/>
        <v>4417.288564280718</v>
      </c>
      <c r="H475" s="4">
        <f t="shared" si="42"/>
        <v>0.05175835001457247</v>
      </c>
      <c r="I475" s="4"/>
      <c r="J475" s="4"/>
    </row>
    <row r="476" spans="3:10" ht="12.75">
      <c r="C476">
        <v>474</v>
      </c>
      <c r="D476" s="3">
        <f t="shared" si="40"/>
        <v>0.00197499999999999</v>
      </c>
      <c r="E476" s="4">
        <f t="shared" si="41"/>
        <v>1.9749999999999899</v>
      </c>
      <c r="F476" s="2">
        <f t="shared" si="39"/>
        <v>14375.05173546039</v>
      </c>
      <c r="G476" s="2">
        <f t="shared" si="43"/>
        <v>4432.91790362503</v>
      </c>
      <c r="H476" s="4">
        <f t="shared" si="42"/>
        <v>0.052125262849893085</v>
      </c>
      <c r="I476" s="4"/>
      <c r="J476" s="4"/>
    </row>
    <row r="477" spans="3:10" ht="12.75">
      <c r="C477">
        <v>475</v>
      </c>
      <c r="D477" s="3">
        <f t="shared" si="40"/>
        <v>0.0019791666666666564</v>
      </c>
      <c r="E477" s="4">
        <f t="shared" si="41"/>
        <v>1.9791666666666565</v>
      </c>
      <c r="F477" s="2">
        <f t="shared" si="39"/>
        <v>14399.538307224757</v>
      </c>
      <c r="G477" s="2">
        <f t="shared" si="43"/>
        <v>4448.56114495604</v>
      </c>
      <c r="H477" s="4">
        <f t="shared" si="42"/>
        <v>0.05249379970219768</v>
      </c>
      <c r="I477" s="4"/>
      <c r="J477" s="4"/>
    </row>
    <row r="478" spans="3:10" ht="12.75">
      <c r="C478">
        <v>476</v>
      </c>
      <c r="D478" s="3">
        <f t="shared" si="40"/>
        <v>0.001983333333333323</v>
      </c>
      <c r="E478" s="4">
        <f t="shared" si="41"/>
        <v>1.9833333333333232</v>
      </c>
      <c r="F478" s="2">
        <f t="shared" si="39"/>
        <v>14423.98934955976</v>
      </c>
      <c r="G478" s="2">
        <f t="shared" si="43"/>
        <v>4464.218210688012</v>
      </c>
      <c r="H478" s="4">
        <f t="shared" si="42"/>
        <v>0.05286396219516767</v>
      </c>
      <c r="I478" s="4"/>
      <c r="J478" s="4"/>
    </row>
    <row r="479" spans="3:10" ht="12.75">
      <c r="C479">
        <v>477</v>
      </c>
      <c r="D479" s="3">
        <f t="shared" si="40"/>
        <v>0.0019874999999999897</v>
      </c>
      <c r="E479" s="4">
        <f t="shared" si="41"/>
        <v>1.9874999999999896</v>
      </c>
      <c r="F479" s="2">
        <f t="shared" si="39"/>
        <v>14448.404802134892</v>
      </c>
      <c r="G479" s="2">
        <f t="shared" si="43"/>
        <v>4479.889023262294</v>
      </c>
      <c r="H479" s="4">
        <f t="shared" si="42"/>
        <v>0.05323575193040318</v>
      </c>
      <c r="I479" s="4"/>
      <c r="J479" s="4"/>
    </row>
    <row r="480" spans="3:10" ht="12.75">
      <c r="C480">
        <v>478</v>
      </c>
      <c r="D480" s="3">
        <f t="shared" si="40"/>
        <v>0.0019916666666666564</v>
      </c>
      <c r="E480" s="4">
        <f t="shared" si="41"/>
        <v>1.9916666666666563</v>
      </c>
      <c r="F480" s="2">
        <f t="shared" si="39"/>
        <v>14472.784604707447</v>
      </c>
      <c r="G480" s="2">
        <f t="shared" si="43"/>
        <v>4495.573505147415</v>
      </c>
      <c r="H480" s="4">
        <f t="shared" si="42"/>
        <v>0.0536091704873798</v>
      </c>
      <c r="I480" s="4"/>
      <c r="J480" s="4"/>
    </row>
    <row r="481" spans="3:10" ht="12.75">
      <c r="C481">
        <v>479</v>
      </c>
      <c r="D481" s="3">
        <f t="shared" si="40"/>
        <v>0.001995833333333323</v>
      </c>
      <c r="E481" s="4">
        <f t="shared" si="41"/>
        <v>1.995833333333323</v>
      </c>
      <c r="F481" s="2">
        <f t="shared" si="39"/>
        <v>14497.128697122691</v>
      </c>
      <c r="G481" s="2">
        <f t="shared" si="43"/>
        <v>4511.271578839172</v>
      </c>
      <c r="H481" s="4">
        <f t="shared" si="42"/>
        <v>0.053984219423405665</v>
      </c>
      <c r="I481" s="4"/>
      <c r="J481" s="4"/>
    </row>
    <row r="482" spans="3:10" ht="12.75">
      <c r="C482">
        <v>480</v>
      </c>
      <c r="D482" s="3">
        <f t="shared" si="40"/>
        <v>0.0019999999999999896</v>
      </c>
      <c r="E482" s="4">
        <f t="shared" si="41"/>
        <v>1.9999999999999896</v>
      </c>
      <c r="F482" s="2">
        <f t="shared" si="39"/>
        <v>14521.437019313991</v>
      </c>
      <c r="G482" s="2">
        <f t="shared" si="43"/>
        <v>4526.983166860737</v>
      </c>
      <c r="H482" s="4">
        <f t="shared" si="42"/>
        <v>0.05436090027357922</v>
      </c>
      <c r="I482" s="4"/>
      <c r="J482" s="4"/>
    </row>
    <row r="483" spans="3:10" ht="12.75">
      <c r="C483">
        <v>481</v>
      </c>
      <c r="D483" s="3">
        <f t="shared" si="40"/>
        <v>0.0020041666666666563</v>
      </c>
      <c r="E483" s="4">
        <f t="shared" si="41"/>
        <v>2.004166666666656</v>
      </c>
      <c r="F483" s="2">
        <f t="shared" si="39"/>
        <v>14545.709511302975</v>
      </c>
      <c r="G483" s="2">
        <f t="shared" si="43"/>
        <v>4542.708191762744</v>
      </c>
      <c r="H483" s="4">
        <f t="shared" si="42"/>
        <v>0.05473921455074717</v>
      </c>
      <c r="I483" s="4"/>
      <c r="J483" s="4"/>
    </row>
    <row r="484" spans="3:10" ht="12.75">
      <c r="C484">
        <v>482</v>
      </c>
      <c r="D484" s="3">
        <f t="shared" si="40"/>
        <v>0.002008333333333323</v>
      </c>
      <c r="E484" s="4">
        <f t="shared" si="41"/>
        <v>2.008333333333323</v>
      </c>
      <c r="F484" s="2">
        <f t="shared" si="39"/>
        <v>14569.946113199687</v>
      </c>
      <c r="G484" s="2">
        <f t="shared" si="43"/>
        <v>4558.446576123388</v>
      </c>
      <c r="H484" s="4">
        <f t="shared" si="42"/>
        <v>0.05511916374546275</v>
      </c>
      <c r="I484" s="4"/>
      <c r="J484" s="4"/>
    </row>
    <row r="485" spans="3:10" ht="12.75">
      <c r="C485">
        <v>483</v>
      </c>
      <c r="D485" s="3">
        <f t="shared" si="40"/>
        <v>0.0020124999999999896</v>
      </c>
      <c r="E485" s="4">
        <f t="shared" si="41"/>
        <v>2.0124999999999895</v>
      </c>
      <c r="F485" s="2">
        <f t="shared" si="39"/>
        <v>14594.146765202722</v>
      </c>
      <c r="G485" s="2">
        <f t="shared" si="43"/>
        <v>4574.19824254852</v>
      </c>
      <c r="H485" s="4">
        <f t="shared" si="42"/>
        <v>0.05550074932594467</v>
      </c>
      <c r="I485" s="4"/>
      <c r="J485" s="4"/>
    </row>
    <row r="486" spans="3:10" ht="12.75">
      <c r="C486">
        <v>484</v>
      </c>
      <c r="D486" s="3">
        <f t="shared" si="40"/>
        <v>0.002016666666666656</v>
      </c>
      <c r="E486" s="4">
        <f t="shared" si="41"/>
        <v>2.0166666666666564</v>
      </c>
      <c r="F486" s="2">
        <f t="shared" si="39"/>
        <v>14618.311407599378</v>
      </c>
      <c r="G486" s="2">
        <f t="shared" si="43"/>
        <v>4589.963113671745</v>
      </c>
      <c r="H486" s="4">
        <f t="shared" si="42"/>
        <v>0.05588397273803622</v>
      </c>
      <c r="I486" s="4"/>
      <c r="J486" s="4"/>
    </row>
    <row r="487" spans="3:10" ht="12.75">
      <c r="C487">
        <v>485</v>
      </c>
      <c r="D487" s="3">
        <f t="shared" si="40"/>
        <v>0.002020833333333323</v>
      </c>
      <c r="E487" s="4">
        <f t="shared" si="41"/>
        <v>2.020833333333323</v>
      </c>
      <c r="F487" s="2">
        <f t="shared" si="39"/>
        <v>14642.439980765797</v>
      </c>
      <c r="G487" s="2">
        <f t="shared" si="43"/>
        <v>4605.741112154516</v>
      </c>
      <c r="H487" s="4">
        <f t="shared" si="42"/>
        <v>0.0562688354051649</v>
      </c>
      <c r="I487" s="4"/>
      <c r="J487" s="4"/>
    </row>
    <row r="488" spans="3:10" ht="12.75">
      <c r="C488">
        <v>486</v>
      </c>
      <c r="D488" s="3">
        <f t="shared" si="40"/>
        <v>0.0020249999999999895</v>
      </c>
      <c r="E488" s="4">
        <f t="shared" si="41"/>
        <v>2.0249999999999897</v>
      </c>
      <c r="F488" s="2">
        <f t="shared" si="39"/>
        <v>14666.532425167123</v>
      </c>
      <c r="G488" s="2">
        <f t="shared" si="43"/>
        <v>4621.532160686227</v>
      </c>
      <c r="H488" s="4">
        <f t="shared" si="42"/>
        <v>0.05665533872830233</v>
      </c>
      <c r="I488" s="4"/>
      <c r="J488" s="4"/>
    </row>
    <row r="489" spans="3:10" ht="12.75">
      <c r="C489">
        <v>487</v>
      </c>
      <c r="D489" s="3">
        <f t="shared" si="40"/>
        <v>0.002029166666666656</v>
      </c>
      <c r="E489" s="4">
        <f t="shared" si="41"/>
        <v>2.029166666666656</v>
      </c>
      <c r="F489" s="2">
        <f t="shared" si="39"/>
        <v>14690.588681357649</v>
      </c>
      <c r="G489" s="2">
        <f t="shared" si="43"/>
        <v>4637.336181984314</v>
      </c>
      <c r="H489" s="4">
        <f t="shared" si="42"/>
        <v>0.05704348408592464</v>
      </c>
      <c r="I489" s="4"/>
      <c r="J489" s="4"/>
    </row>
    <row r="490" spans="3:10" ht="12.75">
      <c r="C490">
        <v>488</v>
      </c>
      <c r="D490" s="3">
        <f t="shared" si="40"/>
        <v>0.0020333333333333228</v>
      </c>
      <c r="E490" s="4">
        <f t="shared" si="41"/>
        <v>2.0333333333333226</v>
      </c>
      <c r="F490" s="2">
        <f t="shared" si="39"/>
        <v>14714.608689980952</v>
      </c>
      <c r="G490" s="2">
        <f t="shared" si="43"/>
        <v>4653.15309879435</v>
      </c>
      <c r="H490" s="4">
        <f t="shared" si="42"/>
        <v>0.057433272833973315</v>
      </c>
      <c r="I490" s="4"/>
      <c r="J490" s="4"/>
    </row>
    <row r="491" spans="3:10" ht="12.75">
      <c r="C491">
        <v>489</v>
      </c>
      <c r="D491" s="3">
        <f t="shared" si="40"/>
        <v>0.0020374999999999894</v>
      </c>
      <c r="E491" s="4">
        <f t="shared" si="41"/>
        <v>2.0374999999999894</v>
      </c>
      <c r="F491" s="2">
        <f t="shared" si="39"/>
        <v>14738.59239177005</v>
      </c>
      <c r="G491" s="2">
        <f t="shared" si="43"/>
        <v>4668.982833890139</v>
      </c>
      <c r="H491" s="4">
        <f t="shared" si="42"/>
        <v>0.05782470630581632</v>
      </c>
      <c r="I491" s="4"/>
      <c r="J491" s="4"/>
    </row>
    <row r="492" spans="3:10" ht="12.75">
      <c r="C492">
        <v>490</v>
      </c>
      <c r="D492" s="3">
        <f t="shared" si="40"/>
        <v>0.002041666666666656</v>
      </c>
      <c r="E492" s="4">
        <f t="shared" si="41"/>
        <v>2.041666666666656</v>
      </c>
      <c r="F492" s="2">
        <f t="shared" si="39"/>
        <v>14762.539727547539</v>
      </c>
      <c r="G492" s="2">
        <f t="shared" si="43"/>
        <v>4684.825310073815</v>
      </c>
      <c r="H492" s="4">
        <f t="shared" si="42"/>
        <v>0.058217785812209606</v>
      </c>
      <c r="I492" s="4"/>
      <c r="J492" s="4"/>
    </row>
    <row r="493" spans="3:10" ht="12.75">
      <c r="C493">
        <v>491</v>
      </c>
      <c r="D493" s="3">
        <f t="shared" si="40"/>
        <v>0.0020458333333333227</v>
      </c>
      <c r="E493" s="4">
        <f t="shared" si="41"/>
        <v>2.0458333333333227</v>
      </c>
      <c r="F493" s="2">
        <f t="shared" si="39"/>
        <v>14786.450638225751</v>
      </c>
      <c r="G493" s="2">
        <f t="shared" si="43"/>
        <v>4700.680450175934</v>
      </c>
      <c r="H493" s="4">
        <f t="shared" si="42"/>
        <v>0.05861251264125912</v>
      </c>
      <c r="I493" s="4"/>
      <c r="J493" s="4"/>
    </row>
    <row r="494" spans="3:10" ht="12.75">
      <c r="C494">
        <v>492</v>
      </c>
      <c r="D494" s="3">
        <f t="shared" si="40"/>
        <v>0.0020499999999999893</v>
      </c>
      <c r="E494" s="4">
        <f t="shared" si="41"/>
        <v>2.049999999999989</v>
      </c>
      <c r="F494" s="2">
        <f t="shared" si="39"/>
        <v>14810.325064806892</v>
      </c>
      <c r="G494" s="2">
        <f t="shared" si="43"/>
        <v>4716.54817705558</v>
      </c>
      <c r="H494" s="4">
        <f t="shared" si="42"/>
        <v>0.05900888805838325</v>
      </c>
      <c r="I494" s="4"/>
      <c r="J494" s="4"/>
    </row>
    <row r="495" spans="3:10" ht="12.75">
      <c r="C495">
        <v>493</v>
      </c>
      <c r="D495" s="3">
        <f t="shared" si="40"/>
        <v>0.002054166666666656</v>
      </c>
      <c r="E495" s="4">
        <f t="shared" si="41"/>
        <v>2.054166666666656</v>
      </c>
      <c r="F495" s="2">
        <f t="shared" si="39"/>
        <v>14834.162948383188</v>
      </c>
      <c r="G495" s="2">
        <f t="shared" si="43"/>
        <v>4732.428413600448</v>
      </c>
      <c r="H495" s="4">
        <f t="shared" si="42"/>
        <v>0.05940691330627537</v>
      </c>
      <c r="I495" s="4"/>
      <c r="J495" s="4"/>
    </row>
    <row r="496" spans="3:10" ht="12.75">
      <c r="C496">
        <v>494</v>
      </c>
      <c r="D496" s="3">
        <f t="shared" si="40"/>
        <v>0.0020583333333333226</v>
      </c>
      <c r="E496" s="4">
        <f t="shared" si="41"/>
        <v>2.0583333333333225</v>
      </c>
      <c r="F496" s="2">
        <f t="shared" si="39"/>
        <v>14857.964230137028</v>
      </c>
      <c r="G496" s="2">
        <f t="shared" si="43"/>
        <v>4748.32108272695</v>
      </c>
      <c r="H496" s="4">
        <f t="shared" si="42"/>
        <v>0.05980658960486715</v>
      </c>
      <c r="I496" s="4"/>
      <c r="J496" s="4"/>
    </row>
    <row r="497" spans="3:10" ht="12.75">
      <c r="C497">
        <v>495</v>
      </c>
      <c r="D497" s="3">
        <f t="shared" si="40"/>
        <v>0.0020624999999999893</v>
      </c>
      <c r="E497" s="4">
        <f t="shared" si="41"/>
        <v>2.0624999999999893</v>
      </c>
      <c r="F497" s="2">
        <f t="shared" si="39"/>
        <v>14881.728851341115</v>
      </c>
      <c r="G497" s="2">
        <f t="shared" si="43"/>
        <v>4764.226107380313</v>
      </c>
      <c r="H497" s="4">
        <f t="shared" si="42"/>
        <v>0.060207918151292075</v>
      </c>
      <c r="I497" s="4"/>
      <c r="J497" s="4"/>
    </row>
    <row r="498" spans="3:10" ht="12.75">
      <c r="C498">
        <v>496</v>
      </c>
      <c r="D498" s="3">
        <f t="shared" si="40"/>
        <v>0.002066666666666656</v>
      </c>
      <c r="E498" s="4">
        <f t="shared" si="41"/>
        <v>2.0666666666666558</v>
      </c>
      <c r="F498" s="2">
        <f t="shared" si="39"/>
        <v>14905.45675335861</v>
      </c>
      <c r="G498" s="2">
        <f t="shared" si="43"/>
        <v>4780.143410534667</v>
      </c>
      <c r="H498" s="4">
        <f t="shared" si="42"/>
        <v>0.06061090011984931</v>
      </c>
      <c r="I498" s="4"/>
      <c r="J498" s="4"/>
    </row>
    <row r="499" spans="3:10" ht="12.75">
      <c r="C499">
        <v>497</v>
      </c>
      <c r="D499" s="3">
        <f t="shared" si="40"/>
        <v>0.0020708333333333225</v>
      </c>
      <c r="E499" s="4">
        <f t="shared" si="41"/>
        <v>2.0708333333333226</v>
      </c>
      <c r="F499" s="2">
        <f t="shared" si="39"/>
        <v>14929.147877643278</v>
      </c>
      <c r="G499" s="2">
        <f t="shared" si="43"/>
        <v>4796.07291519315</v>
      </c>
      <c r="H499" s="4">
        <f t="shared" si="42"/>
        <v>0.061015536661968094</v>
      </c>
      <c r="I499" s="4"/>
      <c r="J499" s="4"/>
    </row>
    <row r="500" spans="3:10" ht="12.75">
      <c r="C500">
        <v>498</v>
      </c>
      <c r="D500" s="3">
        <f t="shared" si="40"/>
        <v>0.002074999999999989</v>
      </c>
      <c r="E500" s="4">
        <f t="shared" si="41"/>
        <v>2.074999999999989</v>
      </c>
      <c r="F500" s="2">
        <f t="shared" si="39"/>
        <v>14952.802165739618</v>
      </c>
      <c r="G500" s="2">
        <f t="shared" si="43"/>
        <v>4812.014544388001</v>
      </c>
      <c r="H500" s="4">
        <f t="shared" si="42"/>
        <v>0.06142182890617243</v>
      </c>
      <c r="I500" s="4"/>
      <c r="J500" s="4"/>
    </row>
    <row r="501" spans="3:10" ht="12.75">
      <c r="C501">
        <v>499</v>
      </c>
      <c r="D501" s="3">
        <f t="shared" si="40"/>
        <v>0.002079166666666656</v>
      </c>
      <c r="E501" s="4">
        <f t="shared" si="41"/>
        <v>2.079166666666656</v>
      </c>
      <c r="F501" s="2">
        <f t="shared" si="39"/>
        <v>14976.419559283027</v>
      </c>
      <c r="G501" s="2">
        <f t="shared" si="43"/>
        <v>4827.968221180658</v>
      </c>
      <c r="H501" s="4">
        <f t="shared" si="42"/>
        <v>0.061829777958046186</v>
      </c>
      <c r="I501" s="4"/>
      <c r="J501" s="4"/>
    </row>
    <row r="502" spans="3:10" ht="12.75">
      <c r="C502">
        <v>500</v>
      </c>
      <c r="D502" s="3">
        <f t="shared" si="40"/>
        <v>0.0020833333333333225</v>
      </c>
      <c r="E502" s="4">
        <f t="shared" si="41"/>
        <v>2.0833333333333224</v>
      </c>
      <c r="F502" s="2">
        <f t="shared" si="39"/>
        <v>14999.999999999938</v>
      </c>
      <c r="G502" s="2">
        <f t="shared" si="43"/>
        <v>4843.933868661854</v>
      </c>
      <c r="H502" s="4">
        <f t="shared" si="42"/>
        <v>0.06223938490019866</v>
      </c>
      <c r="I502" s="4"/>
      <c r="J502" s="4"/>
    </row>
    <row r="503" spans="3:10" ht="12.75">
      <c r="C503">
        <v>501</v>
      </c>
      <c r="D503" s="3">
        <f t="shared" si="40"/>
        <v>0.002087499999999989</v>
      </c>
      <c r="E503" s="4">
        <f t="shared" si="41"/>
        <v>2.0874999999999893</v>
      </c>
      <c r="F503" s="2">
        <f t="shared" si="39"/>
        <v>15023.543429707954</v>
      </c>
      <c r="G503" s="2">
        <f t="shared" si="43"/>
        <v>4859.9114099517155</v>
      </c>
      <c r="H503" s="4">
        <f t="shared" si="42"/>
        <v>0.06265065079223041</v>
      </c>
      <c r="I503" s="4"/>
      <c r="J503" s="4"/>
    </row>
    <row r="504" spans="3:10" ht="12.75">
      <c r="C504">
        <v>502</v>
      </c>
      <c r="D504" s="3">
        <f t="shared" si="40"/>
        <v>0.0020916666666666557</v>
      </c>
      <c r="E504" s="4">
        <f t="shared" si="41"/>
        <v>2.0916666666666557</v>
      </c>
      <c r="F504" s="2">
        <f t="shared" si="39"/>
        <v>15047.049790316003</v>
      </c>
      <c r="G504" s="2">
        <f t="shared" si="43"/>
        <v>4875.900768199861</v>
      </c>
      <c r="H504" s="4">
        <f t="shared" si="42"/>
        <v>0.06306357667069963</v>
      </c>
      <c r="I504" s="4"/>
      <c r="J504" s="4"/>
    </row>
    <row r="505" spans="3:10" ht="12.75">
      <c r="C505">
        <v>503</v>
      </c>
      <c r="D505" s="3">
        <f t="shared" si="40"/>
        <v>0.0020958333333333224</v>
      </c>
      <c r="E505" s="4">
        <f t="shared" si="41"/>
        <v>2.0958333333333226</v>
      </c>
      <c r="F505" s="2">
        <f t="shared" si="39"/>
        <v>15070.51902382448</v>
      </c>
      <c r="G505" s="2">
        <f t="shared" si="43"/>
        <v>4891.901866585493</v>
      </c>
      <c r="H505" s="4">
        <f t="shared" si="42"/>
        <v>0.06347816354908874</v>
      </c>
      <c r="I505" s="4"/>
      <c r="J505" s="4"/>
    </row>
    <row r="506" spans="3:10" ht="12.75">
      <c r="C506">
        <v>504</v>
      </c>
      <c r="D506" s="3">
        <f t="shared" si="40"/>
        <v>0.002099999999999989</v>
      </c>
      <c r="E506" s="4">
        <f t="shared" si="41"/>
        <v>2.099999999999989</v>
      </c>
      <c r="F506" s="2">
        <f t="shared" si="39"/>
        <v>15093.951072325379</v>
      </c>
      <c r="G506" s="2">
        <f t="shared" si="43"/>
        <v>4907.914628317501</v>
      </c>
      <c r="H506" s="4">
        <f t="shared" si="42"/>
        <v>0.06389441241777158</v>
      </c>
      <c r="I506" s="4"/>
      <c r="J506" s="4"/>
    </row>
    <row r="507" spans="3:10" ht="12.75">
      <c r="C507">
        <v>505</v>
      </c>
      <c r="D507" s="3">
        <f t="shared" si="40"/>
        <v>0.0021041666666666557</v>
      </c>
      <c r="E507" s="4">
        <f t="shared" si="41"/>
        <v>2.104166666666656</v>
      </c>
      <c r="F507" s="2">
        <f t="shared" si="39"/>
        <v>15117.345878002456</v>
      </c>
      <c r="G507" s="2">
        <f t="shared" si="43"/>
        <v>4923.938976634559</v>
      </c>
      <c r="H507" s="4">
        <f t="shared" si="42"/>
        <v>0.06431232424398084</v>
      </c>
      <c r="I507" s="4"/>
      <c r="J507" s="4"/>
    </row>
    <row r="508" spans="3:10" ht="12.75">
      <c r="C508">
        <v>506</v>
      </c>
      <c r="D508" s="3">
        <f t="shared" si="40"/>
        <v>0.0021083333333333223</v>
      </c>
      <c r="E508" s="4">
        <f t="shared" si="41"/>
        <v>2.1083333333333223</v>
      </c>
      <c r="F508" s="2">
        <f t="shared" si="39"/>
        <v>15140.703383131346</v>
      </c>
      <c r="G508" s="2">
        <f t="shared" si="43"/>
        <v>4939.974834805216</v>
      </c>
      <c r="H508" s="4">
        <f t="shared" si="42"/>
        <v>0.06473189997177581</v>
      </c>
      <c r="I508" s="4"/>
      <c r="J508" s="4"/>
    </row>
    <row r="509" spans="3:10" ht="12.75">
      <c r="C509">
        <v>507</v>
      </c>
      <c r="D509" s="3">
        <f t="shared" si="40"/>
        <v>0.002112499999999989</v>
      </c>
      <c r="E509" s="4">
        <f t="shared" si="41"/>
        <v>2.112499999999989</v>
      </c>
      <c r="F509" s="2">
        <f t="shared" si="39"/>
        <v>15164.023530079732</v>
      </c>
      <c r="G509" s="2">
        <f t="shared" si="43"/>
        <v>4956.022126128</v>
      </c>
      <c r="H509" s="4">
        <f t="shared" si="42"/>
        <v>0.0651531405220108</v>
      </c>
      <c r="I509" s="4"/>
      <c r="J509" s="4"/>
    </row>
    <row r="510" spans="3:10" ht="12.75">
      <c r="C510">
        <v>508</v>
      </c>
      <c r="D510" s="3">
        <f t="shared" si="40"/>
        <v>0.0021166666666666556</v>
      </c>
      <c r="E510" s="4">
        <f t="shared" si="41"/>
        <v>2.1166666666666556</v>
      </c>
      <c r="F510" s="2">
        <f t="shared" si="39"/>
        <v>15187.30626130747</v>
      </c>
      <c r="G510" s="2">
        <f t="shared" si="43"/>
        <v>4972.080773931517</v>
      </c>
      <c r="H510" s="4">
        <f t="shared" si="42"/>
        <v>0.06557604679230374</v>
      </c>
      <c r="I510" s="4"/>
      <c r="J510" s="4"/>
    </row>
    <row r="511" spans="3:10" ht="12.75">
      <c r="C511">
        <v>509</v>
      </c>
      <c r="D511" s="3">
        <f t="shared" si="40"/>
        <v>0.0021208333333333222</v>
      </c>
      <c r="E511" s="4">
        <f t="shared" si="41"/>
        <v>2.120833333333322</v>
      </c>
      <c r="F511" s="2">
        <f t="shared" si="39"/>
        <v>15210.551519366734</v>
      </c>
      <c r="G511" s="2">
        <f t="shared" si="43"/>
        <v>4988.150701574541</v>
      </c>
      <c r="H511" s="4">
        <f t="shared" si="42"/>
        <v>0.06600061965700517</v>
      </c>
      <c r="I511" s="4"/>
      <c r="J511" s="4"/>
    </row>
    <row r="512" spans="3:10" ht="12.75">
      <c r="C512">
        <v>510</v>
      </c>
      <c r="D512" s="3">
        <f t="shared" si="40"/>
        <v>0.002124999999999989</v>
      </c>
      <c r="E512" s="4">
        <f t="shared" si="41"/>
        <v>2.124999999999989</v>
      </c>
      <c r="F512" s="2">
        <f t="shared" si="39"/>
        <v>15233.759246902157</v>
      </c>
      <c r="G512" s="2">
        <f t="shared" si="43"/>
        <v>5004.231832446118</v>
      </c>
      <c r="H512" s="4">
        <f t="shared" si="42"/>
        <v>0.06642685996716768</v>
      </c>
      <c r="I512" s="4"/>
      <c r="J512" s="4"/>
    </row>
    <row r="513" spans="3:10" ht="12.75">
      <c r="C513">
        <v>511</v>
      </c>
      <c r="D513" s="3">
        <f t="shared" si="40"/>
        <v>0.0021291666666666555</v>
      </c>
      <c r="E513" s="4">
        <f t="shared" si="41"/>
        <v>2.1291666666666553</v>
      </c>
      <c r="F513" s="2">
        <f t="shared" si="39"/>
        <v>15256.929386650983</v>
      </c>
      <c r="G513" s="2">
        <f t="shared" si="43"/>
        <v>5020.324089965663</v>
      </c>
      <c r="H513" s="4">
        <f t="shared" si="42"/>
        <v>0.0668547685505158</v>
      </c>
      <c r="I513" s="4"/>
      <c r="J513" s="4"/>
    </row>
    <row r="514" spans="3:10" ht="12.75">
      <c r="C514">
        <v>512</v>
      </c>
      <c r="D514" s="3">
        <f t="shared" si="40"/>
        <v>0.002133333333333322</v>
      </c>
      <c r="E514" s="4">
        <f t="shared" si="41"/>
        <v>2.133333333333322</v>
      </c>
      <c r="F514" s="2">
        <f aca="true" t="shared" si="44" ref="F514:F577">$A$14*SIN($A$3*D514)</f>
        <v>15280.061881443196</v>
      </c>
      <c r="G514" s="2">
        <f t="shared" si="43"/>
        <v>5036.4273975830565</v>
      </c>
      <c r="H514" s="4">
        <f t="shared" si="42"/>
        <v>0.06728434621141607</v>
      </c>
      <c r="I514" s="4"/>
      <c r="J514" s="4"/>
    </row>
    <row r="515" spans="3:10" ht="12.75">
      <c r="C515">
        <v>513</v>
      </c>
      <c r="D515" s="3">
        <f aca="true" t="shared" si="45" ref="D515:D578">D514+$A$13</f>
        <v>0.002137499999999989</v>
      </c>
      <c r="E515" s="4">
        <f aca="true" t="shared" si="46" ref="E515:E578">D515*1000</f>
        <v>2.1374999999999886</v>
      </c>
      <c r="F515" s="2">
        <f t="shared" si="44"/>
        <v>15303.156674201662</v>
      </c>
      <c r="G515" s="2">
        <f t="shared" si="43"/>
        <v>5052.541678778745</v>
      </c>
      <c r="H515" s="4">
        <f aca="true" t="shared" si="47" ref="H515:H578">0.5*G515^2*$A$10</f>
        <v>0.06771559373084791</v>
      </c>
      <c r="I515" s="4"/>
      <c r="J515" s="4"/>
    </row>
    <row r="516" spans="3:10" ht="12.75">
      <c r="C516">
        <v>514</v>
      </c>
      <c r="D516" s="3">
        <f t="shared" si="45"/>
        <v>0.0021416666666666554</v>
      </c>
      <c r="E516" s="4">
        <f t="shared" si="46"/>
        <v>2.1416666666666555</v>
      </c>
      <c r="F516" s="2">
        <f t="shared" si="44"/>
        <v>15326.213707942277</v>
      </c>
      <c r="G516" s="2">
        <f aca="true" t="shared" si="48" ref="G516:G579">IF(F516&gt;G515,F516-(F516-G515)*EXP(-Tincre/RxC),F516+(G515-F516)*EXP(-Tincre/RxC))</f>
        <v>5068.666857063834</v>
      </c>
      <c r="H516" s="4">
        <f t="shared" si="47"/>
        <v>0.0681485118663742</v>
      </c>
      <c r="I516" s="4"/>
      <c r="J516" s="4"/>
    </row>
    <row r="517" spans="3:10" ht="12.75">
      <c r="C517">
        <v>515</v>
      </c>
      <c r="D517" s="3">
        <f t="shared" si="45"/>
        <v>0.002145833333333322</v>
      </c>
      <c r="E517" s="4">
        <f t="shared" si="46"/>
        <v>2.145833333333322</v>
      </c>
      <c r="F517" s="2">
        <f t="shared" si="44"/>
        <v>15349.232925774098</v>
      </c>
      <c r="G517" s="2">
        <f t="shared" si="48"/>
        <v>5084.802855980191</v>
      </c>
      <c r="H517" s="4">
        <f t="shared" si="47"/>
        <v>0.06858310135211305</v>
      </c>
      <c r="I517" s="4"/>
      <c r="J517" s="4"/>
    </row>
    <row r="518" spans="3:10" ht="12.75">
      <c r="C518">
        <v>516</v>
      </c>
      <c r="D518" s="3">
        <f t="shared" si="45"/>
        <v>0.0021499999999999887</v>
      </c>
      <c r="E518" s="4">
        <f t="shared" si="46"/>
        <v>2.149999999999989</v>
      </c>
      <c r="F518" s="2">
        <f t="shared" si="44"/>
        <v>15372.214270899498</v>
      </c>
      <c r="G518" s="2">
        <f t="shared" si="48"/>
        <v>5100.949599100542</v>
      </c>
      <c r="H518" s="4">
        <f t="shared" si="47"/>
        <v>0.06901936289870934</v>
      </c>
      <c r="I518" s="4"/>
      <c r="J518" s="4"/>
    </row>
    <row r="519" spans="3:10" ht="12.75">
      <c r="C519">
        <v>517</v>
      </c>
      <c r="D519" s="3">
        <f t="shared" si="45"/>
        <v>0.0021541666666666554</v>
      </c>
      <c r="E519" s="4">
        <f t="shared" si="46"/>
        <v>2.1541666666666552</v>
      </c>
      <c r="F519" s="2">
        <f t="shared" si="44"/>
        <v>15395.157686614295</v>
      </c>
      <c r="G519" s="2">
        <f t="shared" si="48"/>
        <v>5117.107010028569</v>
      </c>
      <c r="H519" s="4">
        <f t="shared" si="47"/>
        <v>0.06945729719330693</v>
      </c>
      <c r="I519" s="4"/>
      <c r="J519" s="4"/>
    </row>
    <row r="520" spans="3:10" ht="12.75">
      <c r="C520">
        <v>518</v>
      </c>
      <c r="D520" s="3">
        <f t="shared" si="45"/>
        <v>0.002158333333333322</v>
      </c>
      <c r="E520" s="4">
        <f t="shared" si="46"/>
        <v>2.158333333333322</v>
      </c>
      <c r="F520" s="2">
        <f t="shared" si="44"/>
        <v>15418.063116307885</v>
      </c>
      <c r="G520" s="2">
        <f t="shared" si="48"/>
        <v>5133.275012399008</v>
      </c>
      <c r="H520" s="4">
        <f t="shared" si="47"/>
        <v>0.06989690489952123</v>
      </c>
      <c r="I520" s="4"/>
      <c r="J520" s="4"/>
    </row>
    <row r="521" spans="3:10" ht="12.75">
      <c r="C521">
        <v>519</v>
      </c>
      <c r="D521" s="3">
        <f t="shared" si="45"/>
        <v>0.0021624999999999887</v>
      </c>
      <c r="E521" s="4">
        <f t="shared" si="46"/>
        <v>2.1624999999999885</v>
      </c>
      <c r="F521" s="2">
        <f t="shared" si="44"/>
        <v>15440.9305034634</v>
      </c>
      <c r="G521" s="2">
        <f t="shared" si="48"/>
        <v>5149.45352987775</v>
      </c>
      <c r="H521" s="4">
        <f t="shared" si="47"/>
        <v>0.07033818665741211</v>
      </c>
      <c r="I521" s="4"/>
      <c r="J521" s="4"/>
    </row>
    <row r="522" spans="3:10" ht="12.75">
      <c r="C522">
        <v>520</v>
      </c>
      <c r="D522" s="3">
        <f t="shared" si="45"/>
        <v>0.0021666666666666553</v>
      </c>
      <c r="E522" s="4">
        <f t="shared" si="46"/>
        <v>2.1666666666666554</v>
      </c>
      <c r="F522" s="2">
        <f t="shared" si="44"/>
        <v>15463.759791657834</v>
      </c>
      <c r="G522" s="2">
        <f t="shared" si="48"/>
        <v>5165.642486161938</v>
      </c>
      <c r="H522" s="4">
        <f t="shared" si="47"/>
        <v>0.07078114308345729</v>
      </c>
      <c r="I522" s="4"/>
      <c r="J522" s="4"/>
    </row>
    <row r="523" spans="3:10" ht="12.75">
      <c r="C523">
        <v>521</v>
      </c>
      <c r="D523" s="3">
        <f t="shared" si="45"/>
        <v>0.002170833333333322</v>
      </c>
      <c r="E523" s="4">
        <f t="shared" si="46"/>
        <v>2.170833333333322</v>
      </c>
      <c r="F523" s="2">
        <f t="shared" si="44"/>
        <v>15486.550924562192</v>
      </c>
      <c r="G523" s="2">
        <f t="shared" si="48"/>
        <v>5181.841804980064</v>
      </c>
      <c r="H523" s="4">
        <f t="shared" si="47"/>
        <v>0.0712257747705259</v>
      </c>
      <c r="I523" s="4"/>
      <c r="J523" s="4"/>
    </row>
    <row r="524" spans="3:10" ht="12.75">
      <c r="C524">
        <v>522</v>
      </c>
      <c r="D524" s="3">
        <f t="shared" si="45"/>
        <v>0.0021749999999999886</v>
      </c>
      <c r="E524" s="4">
        <f t="shared" si="46"/>
        <v>2.1749999999999887</v>
      </c>
      <c r="F524" s="2">
        <f t="shared" si="44"/>
        <v>15509.303845941615</v>
      </c>
      <c r="G524" s="2">
        <f t="shared" si="48"/>
        <v>5198.051410092068</v>
      </c>
      <c r="H524" s="4">
        <f t="shared" si="47"/>
        <v>0.07167208228785268</v>
      </c>
      <c r="I524" s="4"/>
      <c r="J524" s="4"/>
    </row>
    <row r="525" spans="3:10" ht="12.75">
      <c r="C525">
        <v>523</v>
      </c>
      <c r="D525" s="3">
        <f t="shared" si="45"/>
        <v>0.002179166666666655</v>
      </c>
      <c r="E525" s="4">
        <f t="shared" si="46"/>
        <v>2.179166666666655</v>
      </c>
      <c r="F525" s="2">
        <f t="shared" si="44"/>
        <v>15532.018499655533</v>
      </c>
      <c r="G525" s="2">
        <f t="shared" si="48"/>
        <v>5214.271225289442</v>
      </c>
      <c r="H525" s="4">
        <f t="shared" si="47"/>
        <v>0.07212006618101258</v>
      </c>
      <c r="I525" s="4"/>
      <c r="J525" s="4"/>
    </row>
    <row r="526" spans="3:10" ht="12.75">
      <c r="C526">
        <v>524</v>
      </c>
      <c r="D526" s="3">
        <f t="shared" si="45"/>
        <v>0.002183333333333322</v>
      </c>
      <c r="E526" s="4">
        <f t="shared" si="46"/>
        <v>2.183333333333322</v>
      </c>
      <c r="F526" s="2">
        <f t="shared" si="44"/>
        <v>15554.694829657796</v>
      </c>
      <c r="G526" s="2">
        <f t="shared" si="48"/>
        <v>5230.501174395316</v>
      </c>
      <c r="H526" s="4">
        <f t="shared" si="47"/>
        <v>0.07256972697189526</v>
      </c>
      <c r="I526" s="4"/>
      <c r="J526" s="4"/>
    </row>
    <row r="527" spans="3:10" ht="12.75">
      <c r="C527">
        <v>525</v>
      </c>
      <c r="D527" s="3">
        <f t="shared" si="45"/>
        <v>0.0021874999999999885</v>
      </c>
      <c r="E527" s="4">
        <f t="shared" si="46"/>
        <v>2.1874999999999885</v>
      </c>
      <c r="F527" s="2">
        <f t="shared" si="44"/>
        <v>15577.332779996808</v>
      </c>
      <c r="G527" s="2">
        <f t="shared" si="48"/>
        <v>5246.741181264573</v>
      </c>
      <c r="H527" s="4">
        <f t="shared" si="47"/>
        <v>0.07302106515868076</v>
      </c>
      <c r="I527" s="4"/>
      <c r="J527" s="4"/>
    </row>
    <row r="528" spans="3:10" ht="12.75">
      <c r="C528">
        <v>526</v>
      </c>
      <c r="D528" s="3">
        <f t="shared" si="45"/>
        <v>0.002191666666666655</v>
      </c>
      <c r="E528" s="4">
        <f t="shared" si="46"/>
        <v>2.1916666666666553</v>
      </c>
      <c r="F528" s="2">
        <f t="shared" si="44"/>
        <v>15599.932294815688</v>
      </c>
      <c r="G528" s="2">
        <f t="shared" si="48"/>
        <v>5262.991169783936</v>
      </c>
      <c r="H528" s="4">
        <f t="shared" si="47"/>
        <v>0.07347408121581495</v>
      </c>
      <c r="I528" s="4"/>
      <c r="J528" s="4"/>
    </row>
    <row r="529" spans="3:10" ht="12.75">
      <c r="C529">
        <v>527</v>
      </c>
      <c r="D529" s="3">
        <f t="shared" si="45"/>
        <v>0.0021958333333333218</v>
      </c>
      <c r="E529" s="4">
        <f t="shared" si="46"/>
        <v>2.1958333333333218</v>
      </c>
      <c r="F529" s="2">
        <f t="shared" si="44"/>
        <v>15622.493318352374</v>
      </c>
      <c r="G529" s="2">
        <f t="shared" si="48"/>
        <v>5279.2510638720705</v>
      </c>
      <c r="H529" s="4">
        <f t="shared" si="47"/>
        <v>0.0739287755939855</v>
      </c>
      <c r="I529" s="4"/>
      <c r="J529" s="4"/>
    </row>
    <row r="530" spans="3:10" ht="12.75">
      <c r="C530">
        <v>528</v>
      </c>
      <c r="D530" s="3">
        <f t="shared" si="45"/>
        <v>0.0021999999999999884</v>
      </c>
      <c r="E530" s="4">
        <f t="shared" si="46"/>
        <v>2.1999999999999886</v>
      </c>
      <c r="F530" s="2">
        <f t="shared" si="44"/>
        <v>15645.015794939784</v>
      </c>
      <c r="G530" s="2">
        <f t="shared" si="48"/>
        <v>5295.520787479683</v>
      </c>
      <c r="H530" s="4">
        <f t="shared" si="47"/>
        <v>0.07438514872009841</v>
      </c>
      <c r="I530" s="4"/>
      <c r="J530" s="4"/>
    </row>
    <row r="531" spans="3:10" ht="12.75">
      <c r="C531">
        <v>529</v>
      </c>
      <c r="D531" s="3">
        <f t="shared" si="45"/>
        <v>0.002204166666666655</v>
      </c>
      <c r="E531" s="4">
        <f t="shared" si="46"/>
        <v>2.204166666666655</v>
      </c>
      <c r="F531" s="2">
        <f t="shared" si="44"/>
        <v>15667.499669005942</v>
      </c>
      <c r="G531" s="2">
        <f t="shared" si="48"/>
        <v>5311.800264589623</v>
      </c>
      <c r="H531" s="4">
        <f t="shared" si="47"/>
        <v>0.07484320099725479</v>
      </c>
      <c r="I531" s="4"/>
      <c r="J531" s="4"/>
    </row>
    <row r="532" spans="3:10" ht="12.75">
      <c r="C532">
        <v>530</v>
      </c>
      <c r="D532" s="3">
        <f t="shared" si="45"/>
        <v>0.0022083333333333217</v>
      </c>
      <c r="E532" s="4">
        <f t="shared" si="46"/>
        <v>2.2083333333333215</v>
      </c>
      <c r="F532" s="2">
        <f t="shared" si="44"/>
        <v>15689.944885074126</v>
      </c>
      <c r="G532" s="2">
        <f t="shared" si="48"/>
        <v>5328.089419216976</v>
      </c>
      <c r="H532" s="4">
        <f t="shared" si="47"/>
        <v>0.07530293280472794</v>
      </c>
      <c r="I532" s="4"/>
      <c r="J532" s="4"/>
    </row>
    <row r="533" spans="3:10" ht="12.75">
      <c r="C533">
        <v>531</v>
      </c>
      <c r="D533" s="3">
        <f t="shared" si="45"/>
        <v>0.0022124999999999883</v>
      </c>
      <c r="E533" s="4">
        <f t="shared" si="46"/>
        <v>2.2124999999999884</v>
      </c>
      <c r="F533" s="2">
        <f t="shared" si="44"/>
        <v>15712.351387763</v>
      </c>
      <c r="G533" s="2">
        <f t="shared" si="48"/>
        <v>5344.388175409167</v>
      </c>
      <c r="H533" s="4">
        <f t="shared" si="47"/>
        <v>0.075764344497941</v>
      </c>
      <c r="I533" s="4"/>
      <c r="J533" s="4"/>
    </row>
    <row r="534" spans="3:10" ht="12.75">
      <c r="C534">
        <v>532</v>
      </c>
      <c r="D534" s="3">
        <f t="shared" si="45"/>
        <v>0.002216666666666655</v>
      </c>
      <c r="E534" s="4">
        <f t="shared" si="46"/>
        <v>2.216666666666655</v>
      </c>
      <c r="F534" s="2">
        <f t="shared" si="44"/>
        <v>15734.719121786744</v>
      </c>
      <c r="G534" s="2">
        <f t="shared" si="48"/>
        <v>5360.696457246062</v>
      </c>
      <c r="H534" s="4">
        <f t="shared" si="47"/>
        <v>0.07622743640844501</v>
      </c>
      <c r="I534" s="4"/>
      <c r="J534" s="4"/>
    </row>
    <row r="535" spans="3:10" ht="12.75">
      <c r="C535">
        <v>533</v>
      </c>
      <c r="D535" s="3">
        <f t="shared" si="45"/>
        <v>0.0022208333333333216</v>
      </c>
      <c r="E535" s="4">
        <f t="shared" si="46"/>
        <v>2.2208333333333217</v>
      </c>
      <c r="F535" s="2">
        <f t="shared" si="44"/>
        <v>15757.048031955195</v>
      </c>
      <c r="G535" s="2">
        <f t="shared" si="48"/>
        <v>5377.014188840059</v>
      </c>
      <c r="H535" s="4">
        <f t="shared" si="47"/>
        <v>0.07669220884389702</v>
      </c>
      <c r="I535" s="4"/>
      <c r="J535" s="4"/>
    </row>
    <row r="536" spans="3:10" ht="12.75">
      <c r="C536">
        <v>534</v>
      </c>
      <c r="D536" s="3">
        <f t="shared" si="45"/>
        <v>0.0022249999999999883</v>
      </c>
      <c r="E536" s="4">
        <f t="shared" si="46"/>
        <v>2.224999999999988</v>
      </c>
      <c r="F536" s="2">
        <f t="shared" si="44"/>
        <v>15779.338063173993</v>
      </c>
      <c r="G536" s="2">
        <f t="shared" si="48"/>
        <v>5393.341294336196</v>
      </c>
      <c r="H536" s="4">
        <f t="shared" si="47"/>
        <v>0.0771586620880389</v>
      </c>
      <c r="I536" s="4"/>
      <c r="J536" s="4"/>
    </row>
    <row r="537" spans="3:10" ht="12.75">
      <c r="C537">
        <v>535</v>
      </c>
      <c r="D537" s="3">
        <f t="shared" si="45"/>
        <v>0.002229166666666655</v>
      </c>
      <c r="E537" s="4">
        <f t="shared" si="46"/>
        <v>2.229166666666655</v>
      </c>
      <c r="F537" s="2">
        <f t="shared" si="44"/>
        <v>15801.589160444692</v>
      </c>
      <c r="G537" s="2">
        <f t="shared" si="48"/>
        <v>5409.677697912246</v>
      </c>
      <c r="H537" s="4">
        <f t="shared" si="47"/>
        <v>0.07762679640067657</v>
      </c>
      <c r="I537" s="4"/>
      <c r="J537" s="4"/>
    </row>
    <row r="538" spans="3:10" ht="12.75">
      <c r="C538">
        <v>536</v>
      </c>
      <c r="D538" s="3">
        <f t="shared" si="45"/>
        <v>0.0022333333333333216</v>
      </c>
      <c r="E538" s="4">
        <f t="shared" si="46"/>
        <v>2.2333333333333214</v>
      </c>
      <c r="F538" s="2">
        <f t="shared" si="44"/>
        <v>15823.80126886493</v>
      </c>
      <c r="G538" s="2">
        <f t="shared" si="48"/>
        <v>5426.023323778816</v>
      </c>
      <c r="H538" s="4">
        <f t="shared" si="47"/>
        <v>0.07809661201765934</v>
      </c>
      <c r="I538" s="4"/>
      <c r="J538" s="4"/>
    </row>
    <row r="539" spans="3:10" ht="12.75">
      <c r="C539">
        <v>537</v>
      </c>
      <c r="D539" s="3">
        <f t="shared" si="45"/>
        <v>0.002237499999999988</v>
      </c>
      <c r="E539" s="4">
        <f t="shared" si="46"/>
        <v>2.2374999999999883</v>
      </c>
      <c r="F539" s="2">
        <f t="shared" si="44"/>
        <v>15845.974333628537</v>
      </c>
      <c r="G539" s="2">
        <f t="shared" si="48"/>
        <v>5442.378096179449</v>
      </c>
      <c r="H539" s="4">
        <f t="shared" si="47"/>
        <v>0.07856810915085977</v>
      </c>
      <c r="I539" s="4"/>
      <c r="J539" s="4"/>
    </row>
    <row r="540" spans="3:10" ht="12.75">
      <c r="C540">
        <v>538</v>
      </c>
      <c r="D540" s="3">
        <f t="shared" si="45"/>
        <v>0.002241666666666655</v>
      </c>
      <c r="E540" s="4">
        <f t="shared" si="46"/>
        <v>2.2416666666666547</v>
      </c>
      <c r="F540" s="2">
        <f t="shared" si="44"/>
        <v>15868.108300025675</v>
      </c>
      <c r="G540" s="2">
        <f t="shared" si="48"/>
        <v>5458.74193939072</v>
      </c>
      <c r="H540" s="4">
        <f t="shared" si="47"/>
        <v>0.07904128798815398</v>
      </c>
      <c r="I540" s="4"/>
      <c r="J540" s="4"/>
    </row>
    <row r="541" spans="3:10" ht="12.75">
      <c r="C541">
        <v>539</v>
      </c>
      <c r="D541" s="3">
        <f t="shared" si="45"/>
        <v>0.0022458333333333215</v>
      </c>
      <c r="E541" s="4">
        <f t="shared" si="46"/>
        <v>2.2458333333333216</v>
      </c>
      <c r="F541" s="2">
        <f t="shared" si="44"/>
        <v>15890.203113442984</v>
      </c>
      <c r="G541" s="2">
        <f t="shared" si="48"/>
        <v>5475.11477772234</v>
      </c>
      <c r="H541" s="4">
        <f t="shared" si="47"/>
        <v>0.07951614869340226</v>
      </c>
      <c r="I541" s="4"/>
      <c r="J541" s="4"/>
    </row>
    <row r="542" spans="3:10" ht="12.75">
      <c r="C542">
        <v>540</v>
      </c>
      <c r="D542" s="3">
        <f t="shared" si="45"/>
        <v>0.002249999999999988</v>
      </c>
      <c r="E542" s="4">
        <f t="shared" si="46"/>
        <v>2.249999999999988</v>
      </c>
      <c r="F542" s="2">
        <f t="shared" si="44"/>
        <v>15912.25871936371</v>
      </c>
      <c r="G542" s="2">
        <f t="shared" si="48"/>
        <v>5491.49653551725</v>
      </c>
      <c r="H542" s="4">
        <f t="shared" si="47"/>
        <v>0.07999269140643014</v>
      </c>
      <c r="I542" s="4"/>
      <c r="J542" s="4"/>
    </row>
    <row r="543" spans="3:10" ht="12.75">
      <c r="C543">
        <v>541</v>
      </c>
      <c r="D543" s="3">
        <f t="shared" si="45"/>
        <v>0.0022541666666666548</v>
      </c>
      <c r="E543" s="4">
        <f t="shared" si="46"/>
        <v>2.254166666666655</v>
      </c>
      <c r="F543" s="2">
        <f t="shared" si="44"/>
        <v>15934.275063367839</v>
      </c>
      <c r="G543" s="2">
        <f t="shared" si="48"/>
        <v>5507.887137151727</v>
      </c>
      <c r="H543" s="4">
        <f t="shared" si="47"/>
        <v>0.08047091624300967</v>
      </c>
      <c r="I543" s="4"/>
      <c r="J543" s="4"/>
    </row>
    <row r="544" spans="3:10" ht="12.75">
      <c r="C544">
        <v>542</v>
      </c>
      <c r="D544" s="3">
        <f t="shared" si="45"/>
        <v>0.0022583333333333214</v>
      </c>
      <c r="E544" s="4">
        <f t="shared" si="46"/>
        <v>2.2583333333333213</v>
      </c>
      <c r="F544" s="2">
        <f t="shared" si="44"/>
        <v>15956.252091132226</v>
      </c>
      <c r="G544" s="2">
        <f t="shared" si="48"/>
        <v>5524.286507035478</v>
      </c>
      <c r="H544" s="4">
        <f t="shared" si="47"/>
        <v>0.08095082329484124</v>
      </c>
      <c r="I544" s="4"/>
      <c r="J544" s="4"/>
    </row>
    <row r="545" spans="3:10" ht="12.75">
      <c r="C545">
        <v>543</v>
      </c>
      <c r="D545" s="3">
        <f t="shared" si="45"/>
        <v>0.002262499999999988</v>
      </c>
      <c r="E545" s="4">
        <f t="shared" si="46"/>
        <v>2.262499999999988</v>
      </c>
      <c r="F545" s="2">
        <f t="shared" si="44"/>
        <v>15978.189748430746</v>
      </c>
      <c r="G545" s="2">
        <f t="shared" si="48"/>
        <v>5540.6945696117455</v>
      </c>
      <c r="H545" s="4">
        <f t="shared" si="47"/>
        <v>0.08143241262953581</v>
      </c>
      <c r="I545" s="4"/>
      <c r="J545" s="4"/>
    </row>
    <row r="546" spans="3:10" ht="12.75">
      <c r="C546">
        <v>544</v>
      </c>
      <c r="D546" s="3">
        <f t="shared" si="45"/>
        <v>0.0022666666666666547</v>
      </c>
      <c r="E546" s="4">
        <f t="shared" si="46"/>
        <v>2.2666666666666546</v>
      </c>
      <c r="F546" s="2">
        <f t="shared" si="44"/>
        <v>16000.087981134402</v>
      </c>
      <c r="G546" s="2">
        <f t="shared" si="48"/>
        <v>5557.111249357402</v>
      </c>
      <c r="H546" s="4">
        <f t="shared" si="47"/>
        <v>0.08191568429059738</v>
      </c>
      <c r="I546" s="4"/>
      <c r="J546" s="4"/>
    </row>
    <row r="547" spans="3:10" ht="12.75">
      <c r="C547">
        <v>545</v>
      </c>
      <c r="D547" s="3">
        <f t="shared" si="45"/>
        <v>0.0022708333333333213</v>
      </c>
      <c r="E547" s="4">
        <f t="shared" si="46"/>
        <v>2.2708333333333215</v>
      </c>
      <c r="F547" s="2">
        <f t="shared" si="44"/>
        <v>16021.946735211488</v>
      </c>
      <c r="G547" s="2">
        <f t="shared" si="48"/>
        <v>5573.536470783052</v>
      </c>
      <c r="H547" s="4">
        <f t="shared" si="47"/>
        <v>0.08240063829740586</v>
      </c>
      <c r="I547" s="4"/>
      <c r="J547" s="4"/>
    </row>
    <row r="548" spans="3:10" ht="12.75">
      <c r="C548">
        <v>546</v>
      </c>
      <c r="D548" s="3">
        <f t="shared" si="45"/>
        <v>0.002274999999999988</v>
      </c>
      <c r="E548" s="4">
        <f t="shared" si="46"/>
        <v>2.274999999999988</v>
      </c>
      <c r="F548" s="2">
        <f t="shared" si="44"/>
        <v>16043.7659567277</v>
      </c>
      <c r="G548" s="2">
        <f t="shared" si="48"/>
        <v>5589.970158433134</v>
      </c>
      <c r="H548" s="4">
        <f t="shared" si="47"/>
        <v>0.08288727464520047</v>
      </c>
      <c r="I548" s="4"/>
      <c r="J548" s="4"/>
    </row>
    <row r="549" spans="3:10" ht="12.75">
      <c r="C549">
        <v>547</v>
      </c>
      <c r="D549" s="3">
        <f t="shared" si="45"/>
        <v>0.0022791666666666546</v>
      </c>
      <c r="E549" s="4">
        <f t="shared" si="46"/>
        <v>2.279166666666655</v>
      </c>
      <c r="F549" s="2">
        <f t="shared" si="44"/>
        <v>16065.54559184628</v>
      </c>
      <c r="G549" s="2">
        <f t="shared" si="48"/>
        <v>5606.412236886015</v>
      </c>
      <c r="H549" s="4">
        <f t="shared" si="47"/>
        <v>0.08337559330506326</v>
      </c>
      <c r="I549" s="4"/>
      <c r="J549" s="4"/>
    </row>
    <row r="550" spans="3:10" ht="12.75">
      <c r="C550">
        <v>548</v>
      </c>
      <c r="D550" s="3">
        <f t="shared" si="45"/>
        <v>0.0022833333333333213</v>
      </c>
      <c r="E550" s="4">
        <f t="shared" si="46"/>
        <v>2.2833333333333212</v>
      </c>
      <c r="F550" s="2">
        <f t="shared" si="44"/>
        <v>16087.285586828139</v>
      </c>
      <c r="G550" s="2">
        <f t="shared" si="48"/>
        <v>5622.862630754098</v>
      </c>
      <c r="H550" s="4">
        <f t="shared" si="47"/>
        <v>0.08386559422390338</v>
      </c>
      <c r="I550" s="4"/>
      <c r="J550" s="4"/>
    </row>
    <row r="551" spans="3:10" ht="12.75">
      <c r="C551">
        <v>549</v>
      </c>
      <c r="D551" s="3">
        <f t="shared" si="45"/>
        <v>0.002287499999999988</v>
      </c>
      <c r="E551" s="4">
        <f t="shared" si="46"/>
        <v>2.287499999999988</v>
      </c>
      <c r="F551" s="2">
        <f t="shared" si="44"/>
        <v>16108.985888031999</v>
      </c>
      <c r="G551" s="2">
        <f t="shared" si="48"/>
        <v>5639.3212646839165</v>
      </c>
      <c r="H551" s="4">
        <f t="shared" si="47"/>
        <v>0.08435727732444133</v>
      </c>
      <c r="I551" s="4"/>
      <c r="J551" s="4"/>
    </row>
    <row r="552" spans="3:10" ht="12.75">
      <c r="C552">
        <v>550</v>
      </c>
      <c r="D552" s="3">
        <f t="shared" si="45"/>
        <v>0.0022916666666666545</v>
      </c>
      <c r="E552" s="4">
        <f t="shared" si="46"/>
        <v>2.2916666666666545</v>
      </c>
      <c r="F552" s="2">
        <f t="shared" si="44"/>
        <v>16130.646441914532</v>
      </c>
      <c r="G552" s="2">
        <f t="shared" si="48"/>
        <v>5655.788063356236</v>
      </c>
      <c r="H552" s="4">
        <f t="shared" si="47"/>
        <v>0.08485064250519381</v>
      </c>
      <c r="I552" s="4"/>
      <c r="J552" s="4"/>
    </row>
    <row r="553" spans="3:10" ht="12.75">
      <c r="C553">
        <v>551</v>
      </c>
      <c r="D553" s="3">
        <f t="shared" si="45"/>
        <v>0.002295833333333321</v>
      </c>
      <c r="E553" s="4">
        <f t="shared" si="46"/>
        <v>2.295833333333321</v>
      </c>
      <c r="F553" s="2">
        <f t="shared" si="44"/>
        <v>16152.267195030467</v>
      </c>
      <c r="G553" s="2">
        <f t="shared" si="48"/>
        <v>5672.262951486156</v>
      </c>
      <c r="H553" s="4">
        <f t="shared" si="47"/>
        <v>0.08534568964045895</v>
      </c>
      <c r="I553" s="4"/>
      <c r="J553" s="4"/>
    </row>
    <row r="554" spans="3:10" ht="12.75">
      <c r="C554">
        <v>552</v>
      </c>
      <c r="D554" s="3">
        <f t="shared" si="45"/>
        <v>0.002299999999999988</v>
      </c>
      <c r="E554" s="4">
        <f t="shared" si="46"/>
        <v>2.299999999999988</v>
      </c>
      <c r="F554" s="2">
        <f t="shared" si="44"/>
        <v>16173.84809403275</v>
      </c>
      <c r="G554" s="2">
        <f t="shared" si="48"/>
        <v>5688.745853823208</v>
      </c>
      <c r="H554" s="4">
        <f t="shared" si="47"/>
        <v>0.08584241858030181</v>
      </c>
      <c r="I554" s="4"/>
      <c r="J554" s="4"/>
    </row>
    <row r="555" spans="3:10" ht="12.75">
      <c r="C555">
        <v>553</v>
      </c>
      <c r="D555" s="3">
        <f t="shared" si="45"/>
        <v>0.0023041666666666545</v>
      </c>
      <c r="E555" s="4">
        <f t="shared" si="46"/>
        <v>2.3041666666666543</v>
      </c>
      <c r="F555" s="2">
        <f t="shared" si="44"/>
        <v>16195.389085672654</v>
      </c>
      <c r="G555" s="2">
        <f t="shared" si="48"/>
        <v>5705.236695151456</v>
      </c>
      <c r="H555" s="4">
        <f t="shared" si="47"/>
        <v>0.08634082915054041</v>
      </c>
      <c r="I555" s="4"/>
      <c r="J555" s="4"/>
    </row>
    <row r="556" spans="3:10" ht="12.75">
      <c r="C556">
        <v>554</v>
      </c>
      <c r="D556" s="3">
        <f t="shared" si="45"/>
        <v>0.002308333333333321</v>
      </c>
      <c r="E556" s="4">
        <f t="shared" si="46"/>
        <v>2.308333333333321</v>
      </c>
      <c r="F556" s="2">
        <f t="shared" si="44"/>
        <v>16216.890116799925</v>
      </c>
      <c r="G556" s="2">
        <f t="shared" si="48"/>
        <v>5721.735400289597</v>
      </c>
      <c r="H556" s="4">
        <f t="shared" si="47"/>
        <v>0.08684092115273188</v>
      </c>
      <c r="I556" s="4"/>
      <c r="J556" s="4"/>
    </row>
    <row r="557" spans="3:10" ht="12.75">
      <c r="C557">
        <v>555</v>
      </c>
      <c r="D557" s="3">
        <f t="shared" si="45"/>
        <v>0.0023124999999999877</v>
      </c>
      <c r="E557" s="4">
        <f t="shared" si="46"/>
        <v>2.3124999999999876</v>
      </c>
      <c r="F557" s="2">
        <f t="shared" si="44"/>
        <v>16238.351134362907</v>
      </c>
      <c r="G557" s="2">
        <f t="shared" si="48"/>
        <v>5738.241894091065</v>
      </c>
      <c r="H557" s="4">
        <f t="shared" si="47"/>
        <v>0.08734269436415938</v>
      </c>
      <c r="I557" s="4"/>
      <c r="J557" s="4"/>
    </row>
    <row r="558" spans="3:10" ht="12.75">
      <c r="C558">
        <v>556</v>
      </c>
      <c r="D558" s="3">
        <f t="shared" si="45"/>
        <v>0.0023166666666666544</v>
      </c>
      <c r="E558" s="4">
        <f t="shared" si="46"/>
        <v>2.3166666666666544</v>
      </c>
      <c r="F558" s="2">
        <f t="shared" si="44"/>
        <v>16259.772085408673</v>
      </c>
      <c r="G558" s="2">
        <f t="shared" si="48"/>
        <v>5754.756101444125</v>
      </c>
      <c r="H558" s="4">
        <f t="shared" si="47"/>
        <v>0.087846148537819</v>
      </c>
      <c r="I558" s="4"/>
      <c r="J558" s="4"/>
    </row>
    <row r="559" spans="3:10" ht="12.75">
      <c r="C559">
        <v>557</v>
      </c>
      <c r="D559" s="3">
        <f t="shared" si="45"/>
        <v>0.002320833333333321</v>
      </c>
      <c r="E559" s="4">
        <f t="shared" si="46"/>
        <v>2.320833333333321</v>
      </c>
      <c r="F559" s="2">
        <f t="shared" si="44"/>
        <v>16281.152917083155</v>
      </c>
      <c r="G559" s="2">
        <f t="shared" si="48"/>
        <v>5771.277947271979</v>
      </c>
      <c r="H559" s="4">
        <f t="shared" si="47"/>
        <v>0.0883512834024072</v>
      </c>
      <c r="I559" s="4"/>
      <c r="J559" s="4"/>
    </row>
    <row r="560" spans="3:10" ht="12.75">
      <c r="C560">
        <v>558</v>
      </c>
      <c r="D560" s="3">
        <f t="shared" si="45"/>
        <v>0.0023249999999999877</v>
      </c>
      <c r="E560" s="4">
        <f t="shared" si="46"/>
        <v>2.3249999999999877</v>
      </c>
      <c r="F560" s="2">
        <f t="shared" si="44"/>
        <v>16302.493576631272</v>
      </c>
      <c r="G560" s="2">
        <f t="shared" si="48"/>
        <v>5787.807356532863</v>
      </c>
      <c r="H560" s="4">
        <f t="shared" si="47"/>
        <v>0.08885809866230872</v>
      </c>
      <c r="I560" s="4"/>
      <c r="J560" s="4"/>
    </row>
    <row r="561" spans="3:10" ht="12.75">
      <c r="C561">
        <v>559</v>
      </c>
      <c r="D561" s="3">
        <f t="shared" si="45"/>
        <v>0.0023291666666666543</v>
      </c>
      <c r="E561" s="4">
        <f t="shared" si="46"/>
        <v>2.329166666666654</v>
      </c>
      <c r="F561" s="2">
        <f t="shared" si="44"/>
        <v>16323.794011397073</v>
      </c>
      <c r="G561" s="2">
        <f t="shared" si="48"/>
        <v>5804.344254220148</v>
      </c>
      <c r="H561" s="4">
        <f t="shared" si="47"/>
        <v>0.08936659399758469</v>
      </c>
      <c r="I561" s="4"/>
      <c r="J561" s="4"/>
    </row>
    <row r="562" spans="3:10" ht="12.75">
      <c r="C562">
        <v>560</v>
      </c>
      <c r="D562" s="3">
        <f t="shared" si="45"/>
        <v>0.002333333333333321</v>
      </c>
      <c r="E562" s="4">
        <f t="shared" si="46"/>
        <v>2.333333333333321</v>
      </c>
      <c r="F562" s="2">
        <f t="shared" si="44"/>
        <v>16345.054168823852</v>
      </c>
      <c r="G562" s="2">
        <f t="shared" si="48"/>
        <v>5820.888565362444</v>
      </c>
      <c r="H562" s="4">
        <f t="shared" si="47"/>
        <v>0.08987676906396126</v>
      </c>
      <c r="I562" s="4"/>
      <c r="J562" s="4"/>
    </row>
    <row r="563" spans="3:10" ht="12.75">
      <c r="C563">
        <v>561</v>
      </c>
      <c r="D563" s="3">
        <f t="shared" si="45"/>
        <v>0.0023374999999999876</v>
      </c>
      <c r="E563" s="4">
        <f t="shared" si="46"/>
        <v>2.3374999999999875</v>
      </c>
      <c r="F563" s="2">
        <f t="shared" si="44"/>
        <v>16366.273996454285</v>
      </c>
      <c r="G563" s="2">
        <f t="shared" si="48"/>
        <v>5837.4402150236965</v>
      </c>
      <c r="H563" s="4">
        <f t="shared" si="47"/>
        <v>0.09038862349281855</v>
      </c>
      <c r="I563" s="4"/>
      <c r="J563" s="4"/>
    </row>
    <row r="564" spans="3:10" ht="12.75">
      <c r="C564">
        <v>562</v>
      </c>
      <c r="D564" s="3">
        <f t="shared" si="45"/>
        <v>0.0023416666666666542</v>
      </c>
      <c r="E564" s="4">
        <f t="shared" si="46"/>
        <v>2.3416666666666544</v>
      </c>
      <c r="F564" s="2">
        <f t="shared" si="44"/>
        <v>16387.453441930553</v>
      </c>
      <c r="G564" s="2">
        <f t="shared" si="48"/>
        <v>5853.999128303292</v>
      </c>
      <c r="H564" s="4">
        <f t="shared" si="47"/>
        <v>0.0909021568911799</v>
      </c>
      <c r="I564" s="4"/>
      <c r="J564" s="4"/>
    </row>
    <row r="565" spans="3:10" ht="12.75">
      <c r="C565">
        <v>563</v>
      </c>
      <c r="D565" s="3">
        <f t="shared" si="45"/>
        <v>0.002345833333333321</v>
      </c>
      <c r="E565" s="4">
        <f t="shared" si="46"/>
        <v>2.345833333333321</v>
      </c>
      <c r="F565" s="2">
        <f t="shared" si="44"/>
        <v>16408.592452994482</v>
      </c>
      <c r="G565" s="2">
        <f t="shared" si="48"/>
        <v>5870.565230336151</v>
      </c>
      <c r="H565" s="4">
        <f t="shared" si="47"/>
        <v>0.0914173688417015</v>
      </c>
      <c r="I565" s="4"/>
      <c r="J565" s="4"/>
    </row>
    <row r="566" spans="3:10" ht="12.75">
      <c r="C566">
        <v>564</v>
      </c>
      <c r="D566" s="3">
        <f t="shared" si="45"/>
        <v>0.0023499999999999875</v>
      </c>
      <c r="E566" s="4">
        <f t="shared" si="46"/>
        <v>2.3499999999999877</v>
      </c>
      <c r="F566" s="2">
        <f t="shared" si="44"/>
        <v>16429.690977487662</v>
      </c>
      <c r="G566" s="2">
        <f t="shared" si="48"/>
        <v>5887.138446292836</v>
      </c>
      <c r="H566" s="4">
        <f t="shared" si="47"/>
        <v>0.09193425890266262</v>
      </c>
      <c r="I566" s="4"/>
      <c r="J566" s="4"/>
    </row>
    <row r="567" spans="3:10" ht="12.75">
      <c r="C567">
        <v>565</v>
      </c>
      <c r="D567" s="3">
        <f t="shared" si="45"/>
        <v>0.002354166666666654</v>
      </c>
      <c r="E567" s="4">
        <f t="shared" si="46"/>
        <v>2.354166666666654</v>
      </c>
      <c r="F567" s="2">
        <f t="shared" si="44"/>
        <v>16450.748963351587</v>
      </c>
      <c r="G567" s="2">
        <f t="shared" si="48"/>
        <v>5903.718701379652</v>
      </c>
      <c r="H567" s="4">
        <f t="shared" si="47"/>
        <v>0.09245282660795595</v>
      </c>
      <c r="I567" s="4"/>
      <c r="J567" s="4"/>
    </row>
    <row r="568" spans="3:10" ht="12.75">
      <c r="C568">
        <v>566</v>
      </c>
      <c r="D568" s="3">
        <f t="shared" si="45"/>
        <v>0.002358333333333321</v>
      </c>
      <c r="E568" s="4">
        <f t="shared" si="46"/>
        <v>2.358333333333321</v>
      </c>
      <c r="F568" s="2">
        <f t="shared" si="44"/>
        <v>16471.76635862776</v>
      </c>
      <c r="G568" s="2">
        <f t="shared" si="48"/>
        <v>5920.30592083874</v>
      </c>
      <c r="H568" s="4">
        <f t="shared" si="47"/>
        <v>0.09297307146707832</v>
      </c>
      <c r="I568" s="4"/>
      <c r="J568" s="4"/>
    </row>
    <row r="569" spans="3:10" ht="12.75">
      <c r="C569">
        <v>567</v>
      </c>
      <c r="D569" s="3">
        <f t="shared" si="45"/>
        <v>0.0023624999999999874</v>
      </c>
      <c r="E569" s="4">
        <f t="shared" si="46"/>
        <v>2.3624999999999874</v>
      </c>
      <c r="F569" s="2">
        <f t="shared" si="44"/>
        <v>16492.743111457858</v>
      </c>
      <c r="G569" s="2">
        <f t="shared" si="48"/>
        <v>5936.90002994819</v>
      </c>
      <c r="H569" s="4">
        <f t="shared" si="47"/>
        <v>0.09349499296512206</v>
      </c>
      <c r="I569" s="4"/>
      <c r="J569" s="4"/>
    </row>
    <row r="570" spans="3:10" ht="12.75">
      <c r="C570">
        <v>568</v>
      </c>
      <c r="D570" s="3">
        <f t="shared" si="45"/>
        <v>0.002366666666666654</v>
      </c>
      <c r="E570" s="4">
        <f t="shared" si="46"/>
        <v>2.3666666666666543</v>
      </c>
      <c r="F570" s="2">
        <f t="shared" si="44"/>
        <v>16513.67917008382</v>
      </c>
      <c r="G570" s="2">
        <f t="shared" si="48"/>
        <v>5953.500954022129</v>
      </c>
      <c r="H570" s="4">
        <f t="shared" si="47"/>
        <v>0.09401859056276632</v>
      </c>
      <c r="I570" s="4"/>
      <c r="J570" s="4"/>
    </row>
    <row r="571" spans="3:10" ht="12.75">
      <c r="C571">
        <v>569</v>
      </c>
      <c r="D571" s="3">
        <f t="shared" si="45"/>
        <v>0.0023708333333333207</v>
      </c>
      <c r="E571" s="4">
        <f t="shared" si="46"/>
        <v>2.3708333333333207</v>
      </c>
      <c r="F571" s="2">
        <f t="shared" si="44"/>
        <v>16534.574482848006</v>
      </c>
      <c r="G571" s="2">
        <f t="shared" si="48"/>
        <v>5970.108618410832</v>
      </c>
      <c r="H571" s="4">
        <f t="shared" si="47"/>
        <v>0.09454386369626921</v>
      </c>
      <c r="I571" s="4"/>
      <c r="J571" s="4"/>
    </row>
    <row r="572" spans="3:10" ht="12.75">
      <c r="C572">
        <v>570</v>
      </c>
      <c r="D572" s="3">
        <f t="shared" si="45"/>
        <v>0.0023749999999999874</v>
      </c>
      <c r="E572" s="4">
        <f t="shared" si="46"/>
        <v>2.3749999999999876</v>
      </c>
      <c r="F572" s="2">
        <f t="shared" si="44"/>
        <v>16555.42899819331</v>
      </c>
      <c r="G572" s="2">
        <f t="shared" si="48"/>
        <v>5986.722948500817</v>
      </c>
      <c r="H572" s="4">
        <f t="shared" si="47"/>
        <v>0.0950708117774599</v>
      </c>
      <c r="I572" s="4"/>
      <c r="J572" s="4"/>
    </row>
    <row r="573" spans="3:10" ht="12.75">
      <c r="C573">
        <v>571</v>
      </c>
      <c r="D573" s="3">
        <f t="shared" si="45"/>
        <v>0.002379166666666654</v>
      </c>
      <c r="E573" s="4">
        <f t="shared" si="46"/>
        <v>2.379166666666654</v>
      </c>
      <c r="F573" s="2">
        <f t="shared" si="44"/>
        <v>16576.242664663292</v>
      </c>
      <c r="G573" s="2">
        <f t="shared" si="48"/>
        <v>6003.343869714952</v>
      </c>
      <c r="H573" s="4">
        <f t="shared" si="47"/>
        <v>0.09559943419373142</v>
      </c>
      <c r="I573" s="4"/>
      <c r="J573" s="4"/>
    </row>
    <row r="574" spans="3:10" ht="12.75">
      <c r="C574">
        <v>572</v>
      </c>
      <c r="D574" s="3">
        <f t="shared" si="45"/>
        <v>0.0023833333333333206</v>
      </c>
      <c r="E574" s="4">
        <f t="shared" si="46"/>
        <v>2.3833333333333204</v>
      </c>
      <c r="F574" s="2">
        <f t="shared" si="44"/>
        <v>16597.01543090229</v>
      </c>
      <c r="G574" s="2">
        <f t="shared" si="48"/>
        <v>6019.971307512549</v>
      </c>
      <c r="H574" s="4">
        <f t="shared" si="47"/>
        <v>0.09612973030803354</v>
      </c>
      <c r="I574" s="4"/>
      <c r="J574" s="4"/>
    </row>
    <row r="575" spans="3:10" ht="12.75">
      <c r="C575">
        <v>573</v>
      </c>
      <c r="D575" s="3">
        <f t="shared" si="45"/>
        <v>0.0023874999999999873</v>
      </c>
      <c r="E575" s="4">
        <f t="shared" si="46"/>
        <v>2.3874999999999873</v>
      </c>
      <c r="F575" s="2">
        <f t="shared" si="44"/>
        <v>16617.747245655573</v>
      </c>
      <c r="G575" s="2">
        <f t="shared" si="48"/>
        <v>6036.6051873894685</v>
      </c>
      <c r="H575" s="4">
        <f t="shared" si="47"/>
        <v>0.09666169945886625</v>
      </c>
      <c r="I575" s="4"/>
      <c r="J575" s="4"/>
    </row>
    <row r="576" spans="3:10" ht="12.75">
      <c r="C576">
        <v>574</v>
      </c>
      <c r="D576" s="3">
        <f t="shared" si="45"/>
        <v>0.002391666666666654</v>
      </c>
      <c r="E576" s="4">
        <f t="shared" si="46"/>
        <v>2.3916666666666537</v>
      </c>
      <c r="F576" s="2">
        <f t="shared" si="44"/>
        <v>16638.43805776945</v>
      </c>
      <c r="G576" s="2">
        <f t="shared" si="48"/>
        <v>6053.245434878225</v>
      </c>
      <c r="H576" s="4">
        <f t="shared" si="47"/>
        <v>0.09719534096027359</v>
      </c>
      <c r="I576" s="4"/>
      <c r="J576" s="4"/>
    </row>
    <row r="577" spans="3:10" ht="12.75">
      <c r="C577">
        <v>575</v>
      </c>
      <c r="D577" s="3">
        <f t="shared" si="45"/>
        <v>0.0023958333333333206</v>
      </c>
      <c r="E577" s="4">
        <f t="shared" si="46"/>
        <v>2.3958333333333206</v>
      </c>
      <c r="F577" s="2">
        <f t="shared" si="44"/>
        <v>16659.087816191397</v>
      </c>
      <c r="G577" s="2">
        <f t="shared" si="48"/>
        <v>6069.89197554808</v>
      </c>
      <c r="H577" s="4">
        <f t="shared" si="47"/>
        <v>0.09773065410183758</v>
      </c>
      <c r="I577" s="4"/>
      <c r="J577" s="4"/>
    </row>
    <row r="578" spans="3:10" ht="12.75">
      <c r="C578">
        <v>576</v>
      </c>
      <c r="D578" s="3">
        <f t="shared" si="45"/>
        <v>0.002399999999999987</v>
      </c>
      <c r="E578" s="4">
        <f t="shared" si="46"/>
        <v>2.399999999999987</v>
      </c>
      <c r="F578" s="2">
        <f aca="true" t="shared" si="49" ref="F578:F641">$A$14*SIN($A$3*D578)</f>
        <v>16679.696469970186</v>
      </c>
      <c r="G578" s="2">
        <f t="shared" si="48"/>
        <v>6086.544735005151</v>
      </c>
      <c r="H578" s="4">
        <f t="shared" si="47"/>
        <v>0.09826763814867295</v>
      </c>
      <c r="I578" s="4"/>
      <c r="J578" s="4"/>
    </row>
    <row r="579" spans="3:10" ht="12.75">
      <c r="C579">
        <v>577</v>
      </c>
      <c r="D579" s="3">
        <f aca="true" t="shared" si="50" ref="D579:D642">D578+$A$13</f>
        <v>0.002404166666666654</v>
      </c>
      <c r="E579" s="4">
        <f aca="true" t="shared" si="51" ref="E579:E642">D579*1000</f>
        <v>2.404166666666654</v>
      </c>
      <c r="F579" s="2">
        <f t="shared" si="49"/>
        <v>16700.263968256022</v>
      </c>
      <c r="G579" s="2">
        <f t="shared" si="48"/>
        <v>6103.203638892506</v>
      </c>
      <c r="H579" s="4">
        <f aca="true" t="shared" si="52" ref="H579:H642">0.5*G579^2*$A$10</f>
        <v>0.09880629234142177</v>
      </c>
      <c r="I579" s="4"/>
      <c r="J579" s="4"/>
    </row>
    <row r="580" spans="3:10" ht="12.75">
      <c r="C580">
        <v>578</v>
      </c>
      <c r="D580" s="3">
        <f t="shared" si="50"/>
        <v>0.0024083333333333205</v>
      </c>
      <c r="E580" s="4">
        <f t="shared" si="51"/>
        <v>2.4083333333333203</v>
      </c>
      <c r="F580" s="2">
        <f t="shared" si="49"/>
        <v>16720.790260300633</v>
      </c>
      <c r="G580" s="2">
        <f aca="true" t="shared" si="53" ref="G580:G643">IF(F580&gt;G579,F580-(F580-G579)*EXP(-Tincre/RxC),F580+(G579-F580)*EXP(-Tincre/RxC))</f>
        <v>6119.868612890272</v>
      </c>
      <c r="H580" s="4">
        <f t="shared" si="52"/>
        <v>0.0993466158962489</v>
      </c>
      <c r="I580" s="4"/>
      <c r="J580" s="4"/>
    </row>
    <row r="581" spans="3:10" ht="12.75">
      <c r="C581">
        <v>579</v>
      </c>
      <c r="D581" s="3">
        <f t="shared" si="50"/>
        <v>0.002412499999999987</v>
      </c>
      <c r="E581" s="4">
        <f t="shared" si="51"/>
        <v>2.412499999999987</v>
      </c>
      <c r="F581" s="2">
        <f t="shared" si="49"/>
        <v>16741.275295457446</v>
      </c>
      <c r="G581" s="2">
        <f t="shared" si="53"/>
        <v>6136.53958271573</v>
      </c>
      <c r="H581" s="4">
        <f t="shared" si="52"/>
        <v>0.09988860800483744</v>
      </c>
      <c r="I581" s="4"/>
      <c r="J581" s="4"/>
    </row>
    <row r="582" spans="3:10" ht="12.75">
      <c r="C582">
        <v>580</v>
      </c>
      <c r="D582" s="3">
        <f t="shared" si="50"/>
        <v>0.0024166666666666538</v>
      </c>
      <c r="E582" s="4">
        <f t="shared" si="51"/>
        <v>2.4166666666666536</v>
      </c>
      <c r="F582" s="2">
        <f t="shared" si="49"/>
        <v>16761.719023181668</v>
      </c>
      <c r="G582" s="2">
        <f t="shared" si="53"/>
        <v>6153.216474123419</v>
      </c>
      <c r="H582" s="4">
        <f t="shared" si="52"/>
        <v>0.10043226783438466</v>
      </c>
      <c r="I582" s="4"/>
      <c r="J582" s="4"/>
    </row>
    <row r="583" spans="3:10" ht="12.75">
      <c r="C583">
        <v>581</v>
      </c>
      <c r="D583" s="3">
        <f t="shared" si="50"/>
        <v>0.0024208333333333204</v>
      </c>
      <c r="E583" s="4">
        <f t="shared" si="51"/>
        <v>2.4208333333333205</v>
      </c>
      <c r="F583" s="2">
        <f t="shared" si="49"/>
        <v>16782.121393030433</v>
      </c>
      <c r="G583" s="2">
        <f t="shared" si="53"/>
        <v>6169.89921290524</v>
      </c>
      <c r="H583" s="4">
        <f t="shared" si="52"/>
        <v>0.10097759452759857</v>
      </c>
      <c r="I583" s="4"/>
      <c r="J583" s="4"/>
    </row>
    <row r="584" spans="3:10" ht="12.75">
      <c r="C584">
        <v>582</v>
      </c>
      <c r="D584" s="3">
        <f t="shared" si="50"/>
        <v>0.002424999999999987</v>
      </c>
      <c r="E584" s="4">
        <f t="shared" si="51"/>
        <v>2.424999999999987</v>
      </c>
      <c r="F584" s="2">
        <f t="shared" si="49"/>
        <v>16802.482354662923</v>
      </c>
      <c r="G584" s="2">
        <f t="shared" si="53"/>
        <v>6186.5877248905545</v>
      </c>
      <c r="H584" s="4">
        <f t="shared" si="52"/>
        <v>0.10152458720269429</v>
      </c>
      <c r="I584" s="4"/>
      <c r="J584" s="4"/>
    </row>
    <row r="585" spans="3:10" ht="12.75">
      <c r="C585">
        <v>583</v>
      </c>
      <c r="D585" s="3">
        <f t="shared" si="50"/>
        <v>0.0024291666666666537</v>
      </c>
      <c r="E585" s="4">
        <f t="shared" si="51"/>
        <v>2.429166666666654</v>
      </c>
      <c r="F585" s="2">
        <f t="shared" si="49"/>
        <v>16822.801857840484</v>
      </c>
      <c r="G585" s="2">
        <f t="shared" si="53"/>
        <v>6203.281935946285</v>
      </c>
      <c r="H585" s="4">
        <f t="shared" si="52"/>
        <v>0.10207324495339135</v>
      </c>
      <c r="I585" s="4"/>
      <c r="J585" s="4"/>
    </row>
    <row r="586" spans="3:10" ht="12.75">
      <c r="C586">
        <v>584</v>
      </c>
      <c r="D586" s="3">
        <f t="shared" si="50"/>
        <v>0.0024333333333333203</v>
      </c>
      <c r="E586" s="4">
        <f t="shared" si="51"/>
        <v>2.4333333333333202</v>
      </c>
      <c r="F586" s="2">
        <f t="shared" si="49"/>
        <v>16843.079852426774</v>
      </c>
      <c r="G586" s="2">
        <f t="shared" si="53"/>
        <v>6219.981771977018</v>
      </c>
      <c r="H586" s="4">
        <f t="shared" si="52"/>
        <v>0.10262356684891095</v>
      </c>
      <c r="I586" s="4"/>
      <c r="J586" s="4"/>
    </row>
    <row r="587" spans="3:10" ht="12.75">
      <c r="C587">
        <v>585</v>
      </c>
      <c r="D587" s="3">
        <f t="shared" si="50"/>
        <v>0.002437499999999987</v>
      </c>
      <c r="E587" s="4">
        <f t="shared" si="51"/>
        <v>2.437499999999987</v>
      </c>
      <c r="F587" s="2">
        <f t="shared" si="49"/>
        <v>16863.316288387843</v>
      </c>
      <c r="G587" s="2">
        <f t="shared" si="53"/>
        <v>6236.6871589251095</v>
      </c>
      <c r="H587" s="4">
        <f t="shared" si="52"/>
        <v>0.10317555193397392</v>
      </c>
      <c r="I587" s="4"/>
      <c r="J587" s="4"/>
    </row>
    <row r="588" spans="3:10" ht="12.75">
      <c r="C588">
        <v>586</v>
      </c>
      <c r="D588" s="3">
        <f t="shared" si="50"/>
        <v>0.0024416666666666536</v>
      </c>
      <c r="E588" s="4">
        <f t="shared" si="51"/>
        <v>2.4416666666666536</v>
      </c>
      <c r="F588" s="2">
        <f t="shared" si="49"/>
        <v>16883.511115792306</v>
      </c>
      <c r="G588" s="2">
        <f t="shared" si="53"/>
        <v>6253.398022770782</v>
      </c>
      <c r="H588" s="4">
        <f t="shared" si="52"/>
        <v>0.1037291992287987</v>
      </c>
      <c r="I588" s="4"/>
      <c r="J588" s="4"/>
    </row>
    <row r="589" spans="3:10" ht="12.75">
      <c r="C589">
        <v>587</v>
      </c>
      <c r="D589" s="3">
        <f t="shared" si="50"/>
        <v>0.0024458333333333203</v>
      </c>
      <c r="E589" s="4">
        <f t="shared" si="51"/>
        <v>2.4458333333333204</v>
      </c>
      <c r="F589" s="2">
        <f t="shared" si="49"/>
        <v>16903.66428481143</v>
      </c>
      <c r="G589" s="2">
        <f t="shared" si="53"/>
        <v>6270.114289532225</v>
      </c>
      <c r="H589" s="4">
        <f t="shared" si="52"/>
        <v>0.1042845077290999</v>
      </c>
      <c r="I589" s="4"/>
      <c r="J589" s="4"/>
    </row>
    <row r="590" spans="3:10" ht="12.75">
      <c r="C590">
        <v>588</v>
      </c>
      <c r="D590" s="3">
        <f t="shared" si="50"/>
        <v>0.002449999999999987</v>
      </c>
      <c r="E590" s="4">
        <f t="shared" si="51"/>
        <v>2.449999999999987</v>
      </c>
      <c r="F590" s="2">
        <f t="shared" si="49"/>
        <v>16923.77574571928</v>
      </c>
      <c r="G590" s="2">
        <f t="shared" si="53"/>
        <v>6286.8358852657</v>
      </c>
      <c r="H590" s="4">
        <f t="shared" si="52"/>
        <v>0.10484147640608725</v>
      </c>
      <c r="I590" s="4"/>
      <c r="J590" s="4"/>
    </row>
    <row r="591" spans="3:10" ht="12.75">
      <c r="C591">
        <v>589</v>
      </c>
      <c r="D591" s="3">
        <f t="shared" si="50"/>
        <v>0.0024541666666666536</v>
      </c>
      <c r="E591" s="4">
        <f t="shared" si="51"/>
        <v>2.4541666666666537</v>
      </c>
      <c r="F591" s="2">
        <f t="shared" si="49"/>
        <v>16943.84544889281</v>
      </c>
      <c r="G591" s="2">
        <f t="shared" si="53"/>
        <v>6303.562736065645</v>
      </c>
      <c r="H591" s="4">
        <f t="shared" si="52"/>
        <v>0.10540010420646477</v>
      </c>
      <c r="I591" s="4"/>
      <c r="J591" s="4"/>
    </row>
    <row r="592" spans="3:10" ht="12.75">
      <c r="C592">
        <v>590</v>
      </c>
      <c r="D592" s="3">
        <f t="shared" si="50"/>
        <v>0.00245833333333332</v>
      </c>
      <c r="E592" s="4">
        <f t="shared" si="51"/>
        <v>2.45833333333332</v>
      </c>
      <c r="F592" s="2">
        <f t="shared" si="49"/>
        <v>16963.87334481204</v>
      </c>
      <c r="G592" s="2">
        <f t="shared" si="53"/>
        <v>6320.2947680647685</v>
      </c>
      <c r="H592" s="4">
        <f t="shared" si="52"/>
        <v>0.1059603900524303</v>
      </c>
      <c r="I592" s="4"/>
      <c r="J592" s="4"/>
    </row>
    <row r="593" spans="3:10" ht="12.75">
      <c r="C593">
        <v>591</v>
      </c>
      <c r="D593" s="3">
        <f t="shared" si="50"/>
        <v>0.002462499999999987</v>
      </c>
      <c r="E593" s="4">
        <f t="shared" si="51"/>
        <v>2.462499999999987</v>
      </c>
      <c r="F593" s="2">
        <f t="shared" si="49"/>
        <v>16983.85938406012</v>
      </c>
      <c r="G593" s="2">
        <f t="shared" si="53"/>
        <v>6337.031907434157</v>
      </c>
      <c r="H593" s="4">
        <f t="shared" si="52"/>
        <v>0.10652233284167563</v>
      </c>
      <c r="I593" s="4"/>
      <c r="J593" s="4"/>
    </row>
    <row r="594" spans="3:10" ht="12.75">
      <c r="C594">
        <v>592</v>
      </c>
      <c r="D594" s="3">
        <f t="shared" si="50"/>
        <v>0.0024666666666666535</v>
      </c>
      <c r="E594" s="4">
        <f t="shared" si="51"/>
        <v>2.4666666666666535</v>
      </c>
      <c r="F594" s="2">
        <f t="shared" si="49"/>
        <v>17003.803517323486</v>
      </c>
      <c r="G594" s="2">
        <f t="shared" si="53"/>
        <v>6353.774080383373</v>
      </c>
      <c r="H594" s="4">
        <f t="shared" si="52"/>
        <v>0.10708593144738655</v>
      </c>
      <c r="I594" s="4"/>
      <c r="J594" s="4"/>
    </row>
    <row r="595" spans="3:10" ht="12.75">
      <c r="C595">
        <v>593</v>
      </c>
      <c r="D595" s="3">
        <f t="shared" si="50"/>
        <v>0.00247083333333332</v>
      </c>
      <c r="E595" s="4">
        <f t="shared" si="51"/>
        <v>2.4708333333333203</v>
      </c>
      <c r="F595" s="2">
        <f t="shared" si="49"/>
        <v>17023.705695391967</v>
      </c>
      <c r="G595" s="2">
        <f t="shared" si="53"/>
        <v>6370.521213160564</v>
      </c>
      <c r="H595" s="4">
        <f t="shared" si="52"/>
        <v>0.1076511847182439</v>
      </c>
      <c r="I595" s="4"/>
      <c r="J595" s="4"/>
    </row>
    <row r="596" spans="3:10" ht="12.75">
      <c r="C596">
        <v>594</v>
      </c>
      <c r="D596" s="3">
        <f t="shared" si="50"/>
        <v>0.0024749999999999868</v>
      </c>
      <c r="E596" s="4">
        <f t="shared" si="51"/>
        <v>2.4749999999999868</v>
      </c>
      <c r="F596" s="2">
        <f t="shared" si="49"/>
        <v>17043.565869158927</v>
      </c>
      <c r="G596" s="2">
        <f t="shared" si="53"/>
        <v>6387.273232052557</v>
      </c>
      <c r="H596" s="4">
        <f t="shared" si="52"/>
        <v>0.10821809147842432</v>
      </c>
      <c r="I596" s="4"/>
      <c r="J596" s="4"/>
    </row>
    <row r="597" spans="3:10" ht="12.75">
      <c r="C597">
        <v>595</v>
      </c>
      <c r="D597" s="3">
        <f t="shared" si="50"/>
        <v>0.0024791666666666534</v>
      </c>
      <c r="E597" s="4">
        <f t="shared" si="51"/>
        <v>2.479166666666653</v>
      </c>
      <c r="F597" s="2">
        <f t="shared" si="49"/>
        <v>17063.38398962135</v>
      </c>
      <c r="G597" s="2">
        <f t="shared" si="53"/>
        <v>6404.030063384964</v>
      </c>
      <c r="H597" s="4">
        <f t="shared" si="52"/>
        <v>0.10878665052760164</v>
      </c>
      <c r="I597" s="4"/>
      <c r="J597" s="4"/>
    </row>
    <row r="598" spans="3:10" ht="12.75">
      <c r="C598">
        <v>596</v>
      </c>
      <c r="D598" s="3">
        <f t="shared" si="50"/>
        <v>0.00248333333333332</v>
      </c>
      <c r="E598" s="4">
        <f t="shared" si="51"/>
        <v>2.48333333333332</v>
      </c>
      <c r="F598" s="2">
        <f t="shared" si="49"/>
        <v>17083.160007880004</v>
      </c>
      <c r="G598" s="2">
        <f t="shared" si="53"/>
        <v>6420.79163352228</v>
      </c>
      <c r="H598" s="4">
        <f t="shared" si="52"/>
        <v>0.10935686064094881</v>
      </c>
      <c r="I598" s="4"/>
      <c r="J598" s="4"/>
    </row>
    <row r="599" spans="3:10" ht="12.75">
      <c r="C599">
        <v>597</v>
      </c>
      <c r="D599" s="3">
        <f t="shared" si="50"/>
        <v>0.0024874999999999867</v>
      </c>
      <c r="E599" s="4">
        <f t="shared" si="51"/>
        <v>2.4874999999999865</v>
      </c>
      <c r="F599" s="2">
        <f t="shared" si="49"/>
        <v>17102.89387513952</v>
      </c>
      <c r="G599" s="2">
        <f t="shared" si="53"/>
        <v>6437.5578688679925</v>
      </c>
      <c r="H599" s="4">
        <f t="shared" si="52"/>
        <v>0.10992872056913991</v>
      </c>
      <c r="I599" s="4"/>
      <c r="J599" s="4"/>
    </row>
    <row r="600" spans="3:10" ht="12.75">
      <c r="C600">
        <v>598</v>
      </c>
      <c r="D600" s="3">
        <f t="shared" si="50"/>
        <v>0.0024916666666666533</v>
      </c>
      <c r="E600" s="4">
        <f t="shared" si="51"/>
        <v>2.4916666666666534</v>
      </c>
      <c r="F600" s="2">
        <f t="shared" si="49"/>
        <v>17122.585542708555</v>
      </c>
      <c r="G600" s="2">
        <f t="shared" si="53"/>
        <v>6454.328695864679</v>
      </c>
      <c r="H600" s="4">
        <f t="shared" si="52"/>
        <v>0.11050222903835263</v>
      </c>
      <c r="I600" s="4"/>
      <c r="J600" s="4"/>
    </row>
    <row r="601" spans="3:10" ht="12.75">
      <c r="C601">
        <v>599</v>
      </c>
      <c r="D601" s="3">
        <f t="shared" si="50"/>
        <v>0.00249583333333332</v>
      </c>
      <c r="E601" s="4">
        <f t="shared" si="51"/>
        <v>2.49583333333332</v>
      </c>
      <c r="F601" s="2">
        <f t="shared" si="49"/>
        <v>17142.234961999864</v>
      </c>
      <c r="G601" s="2">
        <f t="shared" si="53"/>
        <v>6471.104040994105</v>
      </c>
      <c r="H601" s="4">
        <f t="shared" si="52"/>
        <v>0.11107738475027111</v>
      </c>
      <c r="I601" s="4"/>
      <c r="J601" s="4"/>
    </row>
    <row r="602" spans="3:10" ht="12.75">
      <c r="C602">
        <v>600</v>
      </c>
      <c r="D602" s="3">
        <f t="shared" si="50"/>
        <v>0.0024999999999999866</v>
      </c>
      <c r="E602" s="4">
        <f t="shared" si="51"/>
        <v>2.4999999999999867</v>
      </c>
      <c r="F602" s="2">
        <f t="shared" si="49"/>
        <v>17161.842084530468</v>
      </c>
      <c r="G602" s="2">
        <f t="shared" si="53"/>
        <v>6487.883830777335</v>
      </c>
      <c r="H602" s="4">
        <f t="shared" si="52"/>
        <v>0.11165418638208907</v>
      </c>
      <c r="I602" s="4"/>
      <c r="J602" s="4"/>
    </row>
    <row r="603" spans="3:10" ht="12.75">
      <c r="C603">
        <v>601</v>
      </c>
      <c r="D603" s="3">
        <f t="shared" si="50"/>
        <v>0.0025041666666666532</v>
      </c>
      <c r="E603" s="4">
        <f t="shared" si="51"/>
        <v>2.504166666666653</v>
      </c>
      <c r="F603" s="2">
        <f t="shared" si="49"/>
        <v>17181.406861921732</v>
      </c>
      <c r="G603" s="2">
        <f t="shared" si="53"/>
        <v>6504.667991774826</v>
      </c>
      <c r="H603" s="4">
        <f t="shared" si="52"/>
        <v>0.11223263258651339</v>
      </c>
      <c r="I603" s="4"/>
      <c r="J603" s="4"/>
    </row>
    <row r="604" spans="3:10" ht="12.75">
      <c r="C604">
        <v>602</v>
      </c>
      <c r="D604" s="3">
        <f t="shared" si="50"/>
        <v>0.00250833333333332</v>
      </c>
      <c r="E604" s="4">
        <f t="shared" si="51"/>
        <v>2.50833333333332</v>
      </c>
      <c r="F604" s="2">
        <f t="shared" si="49"/>
        <v>17200.92924589952</v>
      </c>
      <c r="G604" s="2">
        <f t="shared" si="53"/>
        <v>6521.456450586538</v>
      </c>
      <c r="H604" s="4">
        <f t="shared" si="52"/>
        <v>0.11281272199176812</v>
      </c>
      <c r="I604" s="4"/>
      <c r="J604" s="4"/>
    </row>
    <row r="605" spans="3:10" ht="12.75">
      <c r="C605">
        <v>603</v>
      </c>
      <c r="D605" s="3">
        <f t="shared" si="50"/>
        <v>0.0025124999999999865</v>
      </c>
      <c r="E605" s="4">
        <f t="shared" si="51"/>
        <v>2.5124999999999864</v>
      </c>
      <c r="F605" s="2">
        <f t="shared" si="49"/>
        <v>17220.40918829429</v>
      </c>
      <c r="G605" s="2">
        <f t="shared" si="53"/>
        <v>6538.2491338520285</v>
      </c>
      <c r="H605" s="4">
        <f t="shared" si="52"/>
        <v>0.11339445320159847</v>
      </c>
      <c r="I605" s="4"/>
      <c r="J605" s="4"/>
    </row>
    <row r="606" spans="3:10" ht="12.75">
      <c r="C606">
        <v>604</v>
      </c>
      <c r="D606" s="3">
        <f t="shared" si="50"/>
        <v>0.002516666666666653</v>
      </c>
      <c r="E606" s="4">
        <f t="shared" si="51"/>
        <v>2.5166666666666533</v>
      </c>
      <c r="F606" s="2">
        <f t="shared" si="49"/>
        <v>17239.846641041215</v>
      </c>
      <c r="G606" s="2">
        <f t="shared" si="53"/>
        <v>6555.045968250561</v>
      </c>
      <c r="H606" s="4">
        <f t="shared" si="52"/>
        <v>0.11397782479527571</v>
      </c>
      <c r="I606" s="4"/>
      <c r="J606" s="4"/>
    </row>
    <row r="607" spans="3:10" ht="12.75">
      <c r="C607">
        <v>605</v>
      </c>
      <c r="D607" s="3">
        <f t="shared" si="50"/>
        <v>0.00252083333333332</v>
      </c>
      <c r="E607" s="4">
        <f t="shared" si="51"/>
        <v>2.5208333333333197</v>
      </c>
      <c r="F607" s="2">
        <f t="shared" si="49"/>
        <v>17259.241556180314</v>
      </c>
      <c r="G607" s="2">
        <f t="shared" si="53"/>
        <v>6571.8468805012</v>
      </c>
      <c r="H607" s="4">
        <f t="shared" si="52"/>
        <v>0.11456283532760188</v>
      </c>
      <c r="I607" s="4"/>
      <c r="J607" s="4"/>
    </row>
    <row r="608" spans="3:10" ht="12.75">
      <c r="C608">
        <v>606</v>
      </c>
      <c r="D608" s="3">
        <f t="shared" si="50"/>
        <v>0.0025249999999999865</v>
      </c>
      <c r="E608" s="4">
        <f t="shared" si="51"/>
        <v>2.5249999999999866</v>
      </c>
      <c r="F608" s="2">
        <f t="shared" si="49"/>
        <v>17278.593885856568</v>
      </c>
      <c r="G608" s="2">
        <f t="shared" si="53"/>
        <v>6588.651797362922</v>
      </c>
      <c r="H608" s="4">
        <f t="shared" si="52"/>
        <v>0.11514948332891524</v>
      </c>
      <c r="I608" s="4"/>
      <c r="J608" s="4"/>
    </row>
    <row r="609" spans="3:10" ht="12.75">
      <c r="C609">
        <v>607</v>
      </c>
      <c r="D609" s="3">
        <f t="shared" si="50"/>
        <v>0.002529166666666653</v>
      </c>
      <c r="E609" s="4">
        <f t="shared" si="51"/>
        <v>2.529166666666653</v>
      </c>
      <c r="F609" s="2">
        <f t="shared" si="49"/>
        <v>17297.903582320017</v>
      </c>
      <c r="G609" s="2">
        <f t="shared" si="53"/>
        <v>6605.460645634712</v>
      </c>
      <c r="H609" s="4">
        <f t="shared" si="52"/>
        <v>0.115737767305096</v>
      </c>
      <c r="I609" s="4"/>
      <c r="J609" s="4"/>
    </row>
    <row r="610" spans="3:10" ht="12.75">
      <c r="C610">
        <v>608</v>
      </c>
      <c r="D610" s="3">
        <f t="shared" si="50"/>
        <v>0.0025333333333333197</v>
      </c>
      <c r="E610" s="4">
        <f t="shared" si="51"/>
        <v>2.53333333333332</v>
      </c>
      <c r="F610" s="2">
        <f t="shared" si="49"/>
        <v>17317.170597925917</v>
      </c>
      <c r="G610" s="2">
        <f t="shared" si="53"/>
        <v>6622.273352155666</v>
      </c>
      <c r="H610" s="4">
        <f t="shared" si="52"/>
        <v>0.1163276857375721</v>
      </c>
      <c r="I610" s="4"/>
      <c r="J610" s="4"/>
    </row>
    <row r="611" spans="3:10" ht="12.75">
      <c r="C611">
        <v>609</v>
      </c>
      <c r="D611" s="3">
        <f t="shared" si="50"/>
        <v>0.0025374999999999864</v>
      </c>
      <c r="E611" s="4">
        <f t="shared" si="51"/>
        <v>2.5374999999999863</v>
      </c>
      <c r="F611" s="2">
        <f t="shared" si="49"/>
        <v>17336.394885134814</v>
      </c>
      <c r="G611" s="2">
        <f t="shared" si="53"/>
        <v>6639.089843805094</v>
      </c>
      <c r="H611" s="4">
        <f t="shared" si="52"/>
        <v>0.11691923708332576</v>
      </c>
      <c r="I611" s="4"/>
      <c r="J611" s="4"/>
    </row>
    <row r="612" spans="3:10" ht="12.75">
      <c r="C612">
        <v>610</v>
      </c>
      <c r="D612" s="3">
        <f t="shared" si="50"/>
        <v>0.002541666666666653</v>
      </c>
      <c r="E612" s="4">
        <f t="shared" si="51"/>
        <v>2.541666666666653</v>
      </c>
      <c r="F612" s="2">
        <f t="shared" si="49"/>
        <v>17355.57639651269</v>
      </c>
      <c r="G612" s="2">
        <f t="shared" si="53"/>
        <v>6655.910047502626</v>
      </c>
      <c r="H612" s="4">
        <f t="shared" si="52"/>
        <v>0.11751241977490032</v>
      </c>
      <c r="I612" s="4"/>
      <c r="J612" s="4"/>
    </row>
    <row r="613" spans="3:10" ht="12.75">
      <c r="C613">
        <v>611</v>
      </c>
      <c r="D613" s="3">
        <f t="shared" si="50"/>
        <v>0.0025458333333333197</v>
      </c>
      <c r="E613" s="4">
        <f t="shared" si="51"/>
        <v>2.5458333333333196</v>
      </c>
      <c r="F613" s="2">
        <f t="shared" si="49"/>
        <v>17374.715084731077</v>
      </c>
      <c r="G613" s="2">
        <f t="shared" si="53"/>
        <v>6672.733890208308</v>
      </c>
      <c r="H613" s="4">
        <f t="shared" si="52"/>
        <v>0.11810723222040695</v>
      </c>
      <c r="I613" s="4"/>
      <c r="J613" s="4"/>
    </row>
    <row r="614" spans="3:10" ht="12.75">
      <c r="C614">
        <v>612</v>
      </c>
      <c r="D614" s="3">
        <f t="shared" si="50"/>
        <v>0.0025499999999999863</v>
      </c>
      <c r="E614" s="4">
        <f t="shared" si="51"/>
        <v>2.5499999999999865</v>
      </c>
      <c r="F614" s="2">
        <f t="shared" si="49"/>
        <v>17393.81090256716</v>
      </c>
      <c r="G614" s="2">
        <f t="shared" si="53"/>
        <v>6689.56129892271</v>
      </c>
      <c r="H614" s="4">
        <f t="shared" si="52"/>
        <v>0.11870367280353247</v>
      </c>
      <c r="I614" s="4"/>
      <c r="J614" s="4"/>
    </row>
    <row r="615" spans="3:10" ht="12.75">
      <c r="C615">
        <v>613</v>
      </c>
      <c r="D615" s="3">
        <f t="shared" si="50"/>
        <v>0.002554166666666653</v>
      </c>
      <c r="E615" s="4">
        <f t="shared" si="51"/>
        <v>2.554166666666653</v>
      </c>
      <c r="F615" s="2">
        <f t="shared" si="49"/>
        <v>17412.863802903907</v>
      </c>
      <c r="G615" s="2">
        <f t="shared" si="53"/>
        <v>6706.392200687025</v>
      </c>
      <c r="H615" s="4">
        <f t="shared" si="52"/>
        <v>0.11930173988354689</v>
      </c>
      <c r="I615" s="4"/>
      <c r="J615" s="4"/>
    </row>
    <row r="616" spans="3:10" ht="12.75">
      <c r="C616">
        <v>614</v>
      </c>
      <c r="D616" s="3">
        <f t="shared" si="50"/>
        <v>0.0025583333333333196</v>
      </c>
      <c r="E616" s="4">
        <f t="shared" si="51"/>
        <v>2.55833333333332</v>
      </c>
      <c r="F616" s="2">
        <f t="shared" si="49"/>
        <v>17431.873738730188</v>
      </c>
      <c r="G616" s="2">
        <f t="shared" si="53"/>
        <v>6723.2265225831725</v>
      </c>
      <c r="H616" s="4">
        <f t="shared" si="52"/>
        <v>0.11990143179531157</v>
      </c>
      <c r="I616" s="4"/>
      <c r="J616" s="4"/>
    </row>
    <row r="617" spans="3:10" ht="12.75">
      <c r="C617">
        <v>615</v>
      </c>
      <c r="D617" s="3">
        <f t="shared" si="50"/>
        <v>0.0025624999999999862</v>
      </c>
      <c r="E617" s="4">
        <f t="shared" si="51"/>
        <v>2.5624999999999862</v>
      </c>
      <c r="F617" s="2">
        <f t="shared" si="49"/>
        <v>17450.840663140865</v>
      </c>
      <c r="G617" s="2">
        <f t="shared" si="53"/>
        <v>6740.0641917339</v>
      </c>
      <c r="H617" s="4">
        <f t="shared" si="52"/>
        <v>0.12050274684928773</v>
      </c>
      <c r="I617" s="4"/>
      <c r="J617" s="4"/>
    </row>
    <row r="618" spans="3:10" ht="12.75">
      <c r="C618">
        <v>616</v>
      </c>
      <c r="D618" s="3">
        <f t="shared" si="50"/>
        <v>0.002566666666666653</v>
      </c>
      <c r="E618" s="4">
        <f t="shared" si="51"/>
        <v>2.5666666666666527</v>
      </c>
      <c r="F618" s="2">
        <f t="shared" si="49"/>
        <v>17469.764529336946</v>
      </c>
      <c r="G618" s="2">
        <f t="shared" si="53"/>
        <v>6756.905135302888</v>
      </c>
      <c r="H618" s="4">
        <f t="shared" si="52"/>
        <v>0.12110568333154528</v>
      </c>
      <c r="I618" s="4"/>
      <c r="J618" s="4"/>
    </row>
    <row r="619" spans="3:10" ht="12.75">
      <c r="C619">
        <v>617</v>
      </c>
      <c r="D619" s="3">
        <f t="shared" si="50"/>
        <v>0.0025708333333333195</v>
      </c>
      <c r="E619" s="4">
        <f t="shared" si="51"/>
        <v>2.5708333333333195</v>
      </c>
      <c r="F619" s="2">
        <f t="shared" si="49"/>
        <v>17488.645290625664</v>
      </c>
      <c r="G619" s="2">
        <f t="shared" si="53"/>
        <v>6773.749280494851</v>
      </c>
      <c r="H619" s="4">
        <f t="shared" si="52"/>
        <v>0.12171023950377195</v>
      </c>
      <c r="I619" s="4"/>
      <c r="J619" s="4"/>
    </row>
    <row r="620" spans="3:10" ht="12.75">
      <c r="C620">
        <v>618</v>
      </c>
      <c r="D620" s="3">
        <f t="shared" si="50"/>
        <v>0.002574999999999986</v>
      </c>
      <c r="E620" s="4">
        <f t="shared" si="51"/>
        <v>2.574999999999986</v>
      </c>
      <c r="F620" s="2">
        <f t="shared" si="49"/>
        <v>17507.482900420626</v>
      </c>
      <c r="G620" s="2">
        <f t="shared" si="53"/>
        <v>6790.596554555637</v>
      </c>
      <c r="H620" s="4">
        <f t="shared" si="52"/>
        <v>0.12231641360328287</v>
      </c>
      <c r="I620" s="4"/>
      <c r="J620" s="4"/>
    </row>
    <row r="621" spans="3:10" ht="12.75">
      <c r="C621">
        <v>619</v>
      </c>
      <c r="D621" s="3">
        <f t="shared" si="50"/>
        <v>0.002579166666666653</v>
      </c>
      <c r="E621" s="4">
        <f t="shared" si="51"/>
        <v>2.579166666666653</v>
      </c>
      <c r="F621" s="2">
        <f t="shared" si="49"/>
        <v>17526.2773122419</v>
      </c>
      <c r="G621" s="2">
        <f t="shared" si="53"/>
        <v>6807.446884772338</v>
      </c>
      <c r="H621" s="4">
        <f t="shared" si="52"/>
        <v>0.12292420384303038</v>
      </c>
      <c r="I621" s="4"/>
      <c r="J621" s="4"/>
    </row>
    <row r="622" spans="3:10" ht="12.75">
      <c r="C622">
        <v>620</v>
      </c>
      <c r="D622" s="3">
        <f t="shared" si="50"/>
        <v>0.0025833333333333194</v>
      </c>
      <c r="E622" s="4">
        <f t="shared" si="51"/>
        <v>2.5833333333333193</v>
      </c>
      <c r="F622" s="2">
        <f t="shared" si="49"/>
        <v>17545.028479716137</v>
      </c>
      <c r="G622" s="2">
        <f t="shared" si="53"/>
        <v>6824.300198473384</v>
      </c>
      <c r="H622" s="4">
        <f t="shared" si="52"/>
        <v>0.12353360841161422</v>
      </c>
      <c r="I622" s="4"/>
      <c r="J622" s="4"/>
    </row>
    <row r="623" spans="3:10" ht="12.75">
      <c r="C623">
        <v>621</v>
      </c>
      <c r="D623" s="3">
        <f t="shared" si="50"/>
        <v>0.002587499999999986</v>
      </c>
      <c r="E623" s="4">
        <f t="shared" si="51"/>
        <v>2.587499999999986</v>
      </c>
      <c r="F623" s="2">
        <f t="shared" si="49"/>
        <v>17563.736356576705</v>
      </c>
      <c r="G623" s="2">
        <f t="shared" si="53"/>
        <v>6841.156423028651</v>
      </c>
      <c r="H623" s="4">
        <f t="shared" si="52"/>
        <v>0.12414462547329232</v>
      </c>
      <c r="I623" s="4"/>
      <c r="J623" s="4"/>
    </row>
    <row r="624" spans="3:10" ht="12.75">
      <c r="C624">
        <v>622</v>
      </c>
      <c r="D624" s="3">
        <f t="shared" si="50"/>
        <v>0.0025916666666666527</v>
      </c>
      <c r="E624" s="4">
        <f t="shared" si="51"/>
        <v>2.5916666666666526</v>
      </c>
      <c r="F624" s="2">
        <f t="shared" si="49"/>
        <v>17582.40089666377</v>
      </c>
      <c r="G624" s="2">
        <f t="shared" si="53"/>
        <v>6858.015485849561</v>
      </c>
      <c r="H624" s="4">
        <f t="shared" si="52"/>
        <v>0.12475725316799124</v>
      </c>
      <c r="I624" s="4"/>
      <c r="J624" s="4"/>
    </row>
    <row r="625" spans="3:10" ht="12.75">
      <c r="C625">
        <v>623</v>
      </c>
      <c r="D625" s="3">
        <f t="shared" si="50"/>
        <v>0.0025958333333333194</v>
      </c>
      <c r="E625" s="4">
        <f t="shared" si="51"/>
        <v>2.5958333333333194</v>
      </c>
      <c r="F625" s="2">
        <f t="shared" si="49"/>
        <v>17601.022053924436</v>
      </c>
      <c r="G625" s="2">
        <f t="shared" si="53"/>
        <v>6874.877314389185</v>
      </c>
      <c r="H625" s="4">
        <f t="shared" si="52"/>
        <v>0.12537148961131792</v>
      </c>
      <c r="I625" s="4"/>
      <c r="J625" s="4"/>
    </row>
    <row r="626" spans="3:10" ht="12.75">
      <c r="C626">
        <v>624</v>
      </c>
      <c r="D626" s="3">
        <f t="shared" si="50"/>
        <v>0.002599999999999986</v>
      </c>
      <c r="E626" s="4">
        <f t="shared" si="51"/>
        <v>2.599999999999986</v>
      </c>
      <c r="F626" s="2">
        <f t="shared" si="49"/>
        <v>17619.599782412854</v>
      </c>
      <c r="G626" s="2">
        <f t="shared" si="53"/>
        <v>6891.741836142348</v>
      </c>
      <c r="H626" s="4">
        <f t="shared" si="52"/>
        <v>0.12598733289457098</v>
      </c>
      <c r="I626" s="4"/>
      <c r="J626" s="4"/>
    </row>
    <row r="627" spans="3:10" ht="12.75">
      <c r="C627">
        <v>625</v>
      </c>
      <c r="D627" s="3">
        <f t="shared" si="50"/>
        <v>0.0026041666666666526</v>
      </c>
      <c r="E627" s="4">
        <f t="shared" si="51"/>
        <v>2.6041666666666528</v>
      </c>
      <c r="F627" s="2">
        <f t="shared" si="49"/>
        <v>17638.134036290317</v>
      </c>
      <c r="G627" s="2">
        <f t="shared" si="53"/>
        <v>6908.608978645727</v>
      </c>
      <c r="H627" s="4">
        <f t="shared" si="52"/>
        <v>0.12660478108475268</v>
      </c>
      <c r="I627" s="4"/>
      <c r="J627" s="4"/>
    </row>
    <row r="628" spans="3:10" ht="12.75">
      <c r="C628">
        <v>626</v>
      </c>
      <c r="D628" s="3">
        <f t="shared" si="50"/>
        <v>0.0026083333333333193</v>
      </c>
      <c r="E628" s="4">
        <f t="shared" si="51"/>
        <v>2.608333333333319</v>
      </c>
      <c r="F628" s="2">
        <f t="shared" si="49"/>
        <v>17656.624769825405</v>
      </c>
      <c r="G628" s="2">
        <f t="shared" si="53"/>
        <v>6925.478669477958</v>
      </c>
      <c r="H628" s="4">
        <f t="shared" si="52"/>
        <v>0.12722383222458128</v>
      </c>
      <c r="I628" s="4"/>
      <c r="J628" s="4"/>
    </row>
    <row r="629" spans="3:10" ht="12.75">
      <c r="C629">
        <v>627</v>
      </c>
      <c r="D629" s="3">
        <f t="shared" si="50"/>
        <v>0.002612499999999986</v>
      </c>
      <c r="E629" s="4">
        <f t="shared" si="51"/>
        <v>2.612499999999986</v>
      </c>
      <c r="F629" s="2">
        <f t="shared" si="49"/>
        <v>17675.071937394066</v>
      </c>
      <c r="G629" s="2">
        <f t="shared" si="53"/>
        <v>6942.350836259737</v>
      </c>
      <c r="H629" s="4">
        <f t="shared" si="52"/>
        <v>0.12784448433250364</v>
      </c>
      <c r="I629" s="4"/>
      <c r="J629" s="4"/>
    </row>
    <row r="630" spans="3:10" ht="12.75">
      <c r="C630">
        <v>628</v>
      </c>
      <c r="D630" s="3">
        <f t="shared" si="50"/>
        <v>0.0026166666666666526</v>
      </c>
      <c r="E630" s="4">
        <f t="shared" si="51"/>
        <v>2.6166666666666525</v>
      </c>
      <c r="F630" s="2">
        <f t="shared" si="49"/>
        <v>17693.475493479746</v>
      </c>
      <c r="G630" s="2">
        <f t="shared" si="53"/>
        <v>6959.225406653921</v>
      </c>
      <c r="H630" s="4">
        <f t="shared" si="52"/>
        <v>0.1284667354027082</v>
      </c>
      <c r="I630" s="4"/>
      <c r="J630" s="4"/>
    </row>
    <row r="631" spans="3:10" ht="12.75">
      <c r="C631">
        <v>629</v>
      </c>
      <c r="D631" s="3">
        <f t="shared" si="50"/>
        <v>0.002620833333333319</v>
      </c>
      <c r="E631" s="4">
        <f t="shared" si="51"/>
        <v>2.6208333333333194</v>
      </c>
      <c r="F631" s="2">
        <f t="shared" si="49"/>
        <v>17711.835392673504</v>
      </c>
      <c r="G631" s="2">
        <f t="shared" si="53"/>
        <v>6976.102308365636</v>
      </c>
      <c r="H631" s="4">
        <f t="shared" si="52"/>
        <v>0.12909058340513832</v>
      </c>
      <c r="I631" s="4"/>
      <c r="J631" s="4"/>
    </row>
    <row r="632" spans="3:10" ht="12.75">
      <c r="C632">
        <v>630</v>
      </c>
      <c r="D632" s="3">
        <f t="shared" si="50"/>
        <v>0.002624999999999986</v>
      </c>
      <c r="E632" s="4">
        <f t="shared" si="51"/>
        <v>2.624999999999986</v>
      </c>
      <c r="F632" s="2">
        <f t="shared" si="49"/>
        <v>17730.15158967411</v>
      </c>
      <c r="G632" s="2">
        <f t="shared" si="53"/>
        <v>6992.981469142374</v>
      </c>
      <c r="H632" s="4">
        <f t="shared" si="52"/>
        <v>0.12971602628550574</v>
      </c>
      <c r="I632" s="4"/>
      <c r="J632" s="4"/>
    </row>
    <row r="633" spans="3:10" ht="12.75">
      <c r="C633">
        <v>631</v>
      </c>
      <c r="D633" s="3">
        <f t="shared" si="50"/>
        <v>0.0026291666666666525</v>
      </c>
      <c r="E633" s="4">
        <f t="shared" si="51"/>
        <v>2.6291666666666527</v>
      </c>
      <c r="F633" s="2">
        <f t="shared" si="49"/>
        <v>17748.424039288177</v>
      </c>
      <c r="G633" s="2">
        <f t="shared" si="53"/>
        <v>7009.862816774099</v>
      </c>
      <c r="H633" s="4">
        <f t="shared" si="52"/>
        <v>0.13034306196530485</v>
      </c>
      <c r="I633" s="4"/>
      <c r="J633" s="4"/>
    </row>
    <row r="634" spans="3:10" ht="12.75">
      <c r="C634">
        <v>632</v>
      </c>
      <c r="D634" s="3">
        <f t="shared" si="50"/>
        <v>0.002633333333333319</v>
      </c>
      <c r="E634" s="4">
        <f t="shared" si="51"/>
        <v>2.633333333333319</v>
      </c>
      <c r="F634" s="2">
        <f t="shared" si="49"/>
        <v>17766.65269643024</v>
      </c>
      <c r="G634" s="2">
        <f t="shared" si="53"/>
        <v>7026.746279093348</v>
      </c>
      <c r="H634" s="4">
        <f t="shared" si="52"/>
        <v>0.13097168834182682</v>
      </c>
      <c r="I634" s="4"/>
      <c r="J634" s="4"/>
    </row>
    <row r="635" spans="3:10" ht="12.75">
      <c r="C635">
        <v>633</v>
      </c>
      <c r="D635" s="3">
        <f t="shared" si="50"/>
        <v>0.0026374999999999858</v>
      </c>
      <c r="E635" s="4">
        <f t="shared" si="51"/>
        <v>2.637499999999986</v>
      </c>
      <c r="F635" s="2">
        <f t="shared" si="49"/>
        <v>17784.837516122905</v>
      </c>
      <c r="G635" s="2">
        <f t="shared" si="53"/>
        <v>7043.631783975332</v>
      </c>
      <c r="H635" s="4">
        <f t="shared" si="52"/>
        <v>0.13160190328817423</v>
      </c>
      <c r="I635" s="4"/>
      <c r="J635" s="4"/>
    </row>
    <row r="636" spans="3:10" ht="12.75">
      <c r="C636">
        <v>634</v>
      </c>
      <c r="D636" s="3">
        <f t="shared" si="50"/>
        <v>0.0026416666666666524</v>
      </c>
      <c r="E636" s="4">
        <f t="shared" si="51"/>
        <v>2.6416666666666524</v>
      </c>
      <c r="F636" s="2">
        <f t="shared" si="49"/>
        <v>17802.97845349694</v>
      </c>
      <c r="G636" s="2">
        <f t="shared" si="53"/>
        <v>7060.519259338047</v>
      </c>
      <c r="H636" s="4">
        <f t="shared" si="52"/>
        <v>0.13223370465327644</v>
      </c>
      <c r="I636" s="4"/>
      <c r="J636" s="4"/>
    </row>
    <row r="637" spans="3:10" ht="12.75">
      <c r="C637">
        <v>635</v>
      </c>
      <c r="D637" s="3">
        <f t="shared" si="50"/>
        <v>0.002645833333333319</v>
      </c>
      <c r="E637" s="4">
        <f t="shared" si="51"/>
        <v>2.6458333333333193</v>
      </c>
      <c r="F637" s="2">
        <f t="shared" si="49"/>
        <v>17821.075463791385</v>
      </c>
      <c r="G637" s="2">
        <f t="shared" si="53"/>
        <v>7077.408633142368</v>
      </c>
      <c r="H637" s="4">
        <f t="shared" si="52"/>
        <v>0.13286709026190446</v>
      </c>
      <c r="I637" s="4"/>
      <c r="J637" s="4"/>
    </row>
    <row r="638" spans="3:10" ht="12.75">
      <c r="C638">
        <v>636</v>
      </c>
      <c r="D638" s="3">
        <f t="shared" si="50"/>
        <v>0.0026499999999999857</v>
      </c>
      <c r="E638" s="4">
        <f t="shared" si="51"/>
        <v>2.6499999999999857</v>
      </c>
      <c r="F638" s="2">
        <f t="shared" si="49"/>
        <v>17839.12850235366</v>
      </c>
      <c r="G638" s="2">
        <f t="shared" si="53"/>
        <v>7094.299833392153</v>
      </c>
      <c r="H638" s="4">
        <f t="shared" si="52"/>
        <v>0.13350205791468692</v>
      </c>
      <c r="I638" s="4"/>
      <c r="J638" s="4"/>
    </row>
    <row r="639" spans="3:10" ht="12.75">
      <c r="C639">
        <v>637</v>
      </c>
      <c r="D639" s="3">
        <f t="shared" si="50"/>
        <v>0.0026541666666666523</v>
      </c>
      <c r="E639" s="4">
        <f t="shared" si="51"/>
        <v>2.654166666666652</v>
      </c>
      <c r="F639" s="2">
        <f t="shared" si="49"/>
        <v>17857.137524639693</v>
      </c>
      <c r="G639" s="2">
        <f t="shared" si="53"/>
        <v>7111.192788134351</v>
      </c>
      <c r="H639" s="4">
        <f t="shared" si="52"/>
        <v>0.13413860538812594</v>
      </c>
      <c r="I639" s="4"/>
      <c r="J639" s="4"/>
    </row>
    <row r="640" spans="3:10" ht="12.75">
      <c r="C640">
        <v>638</v>
      </c>
      <c r="D640" s="3">
        <f t="shared" si="50"/>
        <v>0.002658333333333319</v>
      </c>
      <c r="E640" s="4">
        <f t="shared" si="51"/>
        <v>2.658333333333319</v>
      </c>
      <c r="F640" s="2">
        <f t="shared" si="49"/>
        <v>17875.102486214008</v>
      </c>
      <c r="G640" s="2">
        <f t="shared" si="53"/>
        <v>7128.0874254591</v>
      </c>
      <c r="H640" s="4">
        <f t="shared" si="52"/>
        <v>0.13477673043461377</v>
      </c>
      <c r="I640" s="4"/>
      <c r="J640" s="4"/>
    </row>
    <row r="641" spans="3:10" ht="12.75">
      <c r="C641">
        <v>639</v>
      </c>
      <c r="D641" s="3">
        <f t="shared" si="50"/>
        <v>0.0026624999999999856</v>
      </c>
      <c r="E641" s="4">
        <f t="shared" si="51"/>
        <v>2.6624999999999854</v>
      </c>
      <c r="F641" s="2">
        <f t="shared" si="49"/>
        <v>17893.02334274985</v>
      </c>
      <c r="G641" s="2">
        <f t="shared" si="53"/>
        <v>7144.983673499832</v>
      </c>
      <c r="H641" s="4">
        <f t="shared" si="52"/>
        <v>0.13541643078244914</v>
      </c>
      <c r="I641" s="4"/>
      <c r="J641" s="4"/>
    </row>
    <row r="642" spans="3:10" ht="12.75">
      <c r="C642">
        <v>640</v>
      </c>
      <c r="D642" s="3">
        <f t="shared" si="50"/>
        <v>0.0026666666666666523</v>
      </c>
      <c r="E642" s="4">
        <f t="shared" si="51"/>
        <v>2.6666666666666523</v>
      </c>
      <c r="F642" s="2">
        <f aca="true" t="shared" si="54" ref="F642:F705">$A$14*SIN($A$3*D642)</f>
        <v>17910.900050029286</v>
      </c>
      <c r="G642" s="2">
        <f t="shared" si="53"/>
        <v>7161.881460433373</v>
      </c>
      <c r="H642" s="4">
        <f t="shared" si="52"/>
        <v>0.1360577041358544</v>
      </c>
      <c r="I642" s="4"/>
      <c r="J642" s="4"/>
    </row>
    <row r="643" spans="3:10" ht="12.75">
      <c r="C643">
        <v>641</v>
      </c>
      <c r="D643" s="3">
        <f aca="true" t="shared" si="55" ref="D643:D706">D642+$A$13</f>
        <v>0.002670833333333319</v>
      </c>
      <c r="E643" s="4">
        <f aca="true" t="shared" si="56" ref="E643:E706">D643*1000</f>
        <v>2.6708333333333187</v>
      </c>
      <c r="F643" s="2">
        <f t="shared" si="54"/>
        <v>17928.732563943322</v>
      </c>
      <c r="G643" s="2">
        <f t="shared" si="53"/>
        <v>7178.780714480054</v>
      </c>
      <c r="H643" s="4">
        <f aca="true" t="shared" si="57" ref="H643:H706">0.5*G643^2*$A$10</f>
        <v>0.1367005481749932</v>
      </c>
      <c r="I643" s="4"/>
      <c r="J643" s="4"/>
    </row>
    <row r="644" spans="3:10" ht="12.75">
      <c r="C644">
        <v>642</v>
      </c>
      <c r="D644" s="3">
        <f t="shared" si="55"/>
        <v>0.0026749999999999855</v>
      </c>
      <c r="E644" s="4">
        <f t="shared" si="56"/>
        <v>2.6749999999999856</v>
      </c>
      <c r="F644" s="2">
        <f t="shared" si="54"/>
        <v>17946.520840491998</v>
      </c>
      <c r="G644" s="2">
        <f aca="true" t="shared" si="58" ref="G644:G707">IF(F644&gt;G643,F644-(F644-G643)*EXP(-Tincre/RxC),F644+(G643-F644)*EXP(-Tincre/RxC))</f>
        <v>7195.681363903801</v>
      </c>
      <c r="H644" s="4">
        <f t="shared" si="57"/>
        <v>0.1373449605559876</v>
      </c>
      <c r="I644" s="4"/>
      <c r="J644" s="4"/>
    </row>
    <row r="645" spans="3:10" ht="12.75">
      <c r="C645">
        <v>643</v>
      </c>
      <c r="D645" s="3">
        <f t="shared" si="55"/>
        <v>0.002679166666666652</v>
      </c>
      <c r="E645" s="4">
        <f t="shared" si="56"/>
        <v>2.679166666666652</v>
      </c>
      <c r="F645" s="2">
        <f t="shared" si="54"/>
        <v>17964.26483578451</v>
      </c>
      <c r="G645" s="2">
        <f t="shared" si="58"/>
        <v>7212.583337012249</v>
      </c>
      <c r="H645" s="4">
        <f t="shared" si="57"/>
        <v>0.13799093891093656</v>
      </c>
      <c r="I645" s="4"/>
      <c r="J645" s="4"/>
    </row>
    <row r="646" spans="3:10" ht="12.75">
      <c r="C646">
        <v>644</v>
      </c>
      <c r="D646" s="3">
        <f t="shared" si="55"/>
        <v>0.002683333333333319</v>
      </c>
      <c r="E646" s="4">
        <f t="shared" si="56"/>
        <v>2.683333333333319</v>
      </c>
      <c r="F646" s="2">
        <f t="shared" si="54"/>
        <v>17981.964506039312</v>
      </c>
      <c r="G646" s="2">
        <f t="shared" si="58"/>
        <v>7229.486562156841</v>
      </c>
      <c r="H646" s="4">
        <f t="shared" si="57"/>
        <v>0.13863848084793423</v>
      </c>
      <c r="I646" s="4"/>
      <c r="J646" s="4"/>
    </row>
    <row r="647" spans="3:10" ht="12.75">
      <c r="C647">
        <v>645</v>
      </c>
      <c r="D647" s="3">
        <f t="shared" si="55"/>
        <v>0.0026874999999999855</v>
      </c>
      <c r="E647" s="4">
        <f t="shared" si="56"/>
        <v>2.6874999999999853</v>
      </c>
      <c r="F647" s="2">
        <f t="shared" si="54"/>
        <v>17999.619807584233</v>
      </c>
      <c r="G647" s="2">
        <f t="shared" si="58"/>
        <v>7246.390967732927</v>
      </c>
      <c r="H647" s="4">
        <f t="shared" si="57"/>
        <v>0.1392875839510885</v>
      </c>
      <c r="I647" s="4"/>
      <c r="J647" s="4"/>
    </row>
    <row r="648" spans="3:10" ht="12.75">
      <c r="C648">
        <v>646</v>
      </c>
      <c r="D648" s="3">
        <f t="shared" si="55"/>
        <v>0.002691666666666652</v>
      </c>
      <c r="E648" s="4">
        <f t="shared" si="56"/>
        <v>2.691666666666652</v>
      </c>
      <c r="F648" s="2">
        <f t="shared" si="54"/>
        <v>18017.230696856568</v>
      </c>
      <c r="G648" s="2">
        <f t="shared" si="58"/>
        <v>7263.296482179876</v>
      </c>
      <c r="H648" s="4">
        <f t="shared" si="57"/>
        <v>0.1399382457805402</v>
      </c>
      <c r="I648" s="4"/>
      <c r="J648" s="4"/>
    </row>
    <row r="649" spans="3:10" ht="12.75">
      <c r="C649">
        <v>647</v>
      </c>
      <c r="D649" s="3">
        <f t="shared" si="55"/>
        <v>0.0026958333333333188</v>
      </c>
      <c r="E649" s="4">
        <f t="shared" si="56"/>
        <v>2.6958333333333186</v>
      </c>
      <c r="F649" s="2">
        <f t="shared" si="54"/>
        <v>18034.7971304032</v>
      </c>
      <c r="G649" s="2">
        <f t="shared" si="58"/>
        <v>7280.20303398117</v>
      </c>
      <c r="H649" s="4">
        <f t="shared" si="57"/>
        <v>0.1405904638724824</v>
      </c>
      <c r="I649" s="4"/>
      <c r="J649" s="4"/>
    </row>
    <row r="650" spans="3:10" ht="12.75">
      <c r="C650">
        <v>648</v>
      </c>
      <c r="D650" s="3">
        <f t="shared" si="55"/>
        <v>0.0026999999999999854</v>
      </c>
      <c r="E650" s="4">
        <f t="shared" si="56"/>
        <v>2.6999999999999855</v>
      </c>
      <c r="F650" s="2">
        <f t="shared" si="54"/>
        <v>18052.319064880696</v>
      </c>
      <c r="G650" s="2">
        <f t="shared" si="58"/>
        <v>7297.110551664509</v>
      </c>
      <c r="H650" s="4">
        <f t="shared" si="57"/>
        <v>0.14124423573917996</v>
      </c>
      <c r="I650" s="4"/>
      <c r="J650" s="4"/>
    </row>
    <row r="651" spans="3:10" ht="12.75">
      <c r="C651">
        <v>649</v>
      </c>
      <c r="D651" s="3">
        <f t="shared" si="55"/>
        <v>0.002704166666666652</v>
      </c>
      <c r="E651" s="4">
        <f t="shared" si="56"/>
        <v>2.704166666666652</v>
      </c>
      <c r="F651" s="2">
        <f t="shared" si="54"/>
        <v>18069.79645705543</v>
      </c>
      <c r="G651" s="2">
        <f t="shared" si="58"/>
        <v>7314.01896380192</v>
      </c>
      <c r="H651" s="4">
        <f t="shared" si="57"/>
        <v>0.14189955886898986</v>
      </c>
      <c r="I651" s="4"/>
      <c r="J651" s="4"/>
    </row>
    <row r="652" spans="3:10" ht="12.75">
      <c r="C652">
        <v>650</v>
      </c>
      <c r="D652" s="3">
        <f t="shared" si="55"/>
        <v>0.0027083333333333187</v>
      </c>
      <c r="E652" s="4">
        <f t="shared" si="56"/>
        <v>2.708333333333319</v>
      </c>
      <c r="F652" s="2">
        <f t="shared" si="54"/>
        <v>18087.22926380367</v>
      </c>
      <c r="G652" s="2">
        <f t="shared" si="58"/>
        <v>7330.928199009853</v>
      </c>
      <c r="H652" s="4">
        <f t="shared" si="57"/>
        <v>0.1425564307263814</v>
      </c>
      <c r="I652" s="4"/>
      <c r="J652" s="4"/>
    </row>
    <row r="653" spans="3:10" ht="12.75">
      <c r="C653">
        <v>651</v>
      </c>
      <c r="D653" s="3">
        <f t="shared" si="55"/>
        <v>0.0027124999999999853</v>
      </c>
      <c r="E653" s="4">
        <f t="shared" si="56"/>
        <v>2.7124999999999853</v>
      </c>
      <c r="F653" s="2">
        <f t="shared" si="54"/>
        <v>18104.6174421117</v>
      </c>
      <c r="G653" s="2">
        <f t="shared" si="58"/>
        <v>7347.838185949286</v>
      </c>
      <c r="H653" s="4">
        <f t="shared" si="57"/>
        <v>0.14321484875195678</v>
      </c>
      <c r="I653" s="4"/>
      <c r="J653" s="4"/>
    </row>
    <row r="654" spans="3:10" ht="12.75">
      <c r="C654">
        <v>652</v>
      </c>
      <c r="D654" s="3">
        <f t="shared" si="55"/>
        <v>0.002716666666666652</v>
      </c>
      <c r="E654" s="4">
        <f t="shared" si="56"/>
        <v>2.716666666666652</v>
      </c>
      <c r="F654" s="2">
        <f t="shared" si="54"/>
        <v>18121.96094907592</v>
      </c>
      <c r="G654" s="2">
        <f t="shared" si="58"/>
        <v>7364.748853325826</v>
      </c>
      <c r="H654" s="4">
        <f t="shared" si="57"/>
        <v>0.14387481036247218</v>
      </c>
      <c r="I654" s="4"/>
      <c r="J654" s="4"/>
    </row>
    <row r="655" spans="3:10" ht="12.75">
      <c r="C655">
        <v>653</v>
      </c>
      <c r="D655" s="3">
        <f t="shared" si="55"/>
        <v>0.0027208333333333186</v>
      </c>
      <c r="E655" s="4">
        <f t="shared" si="56"/>
        <v>2.7208333333333186</v>
      </c>
      <c r="F655" s="2">
        <f t="shared" si="54"/>
        <v>18139.259741902948</v>
      </c>
      <c r="G655" s="2">
        <f t="shared" si="58"/>
        <v>7381.660129889819</v>
      </c>
      <c r="H655" s="4">
        <f t="shared" si="57"/>
        <v>0.14453631295085928</v>
      </c>
      <c r="I655" s="4"/>
      <c r="J655" s="4"/>
    </row>
    <row r="656" spans="3:10" ht="12.75">
      <c r="C656">
        <v>654</v>
      </c>
      <c r="D656" s="3">
        <f t="shared" si="55"/>
        <v>0.0027249999999999852</v>
      </c>
      <c r="E656" s="4">
        <f t="shared" si="56"/>
        <v>2.7249999999999854</v>
      </c>
      <c r="F656" s="2">
        <f t="shared" si="54"/>
        <v>18156.51377790973</v>
      </c>
      <c r="G656" s="2">
        <f t="shared" si="58"/>
        <v>7398.571944436444</v>
      </c>
      <c r="H656" s="4">
        <f t="shared" si="57"/>
        <v>0.1451993538862467</v>
      </c>
      <c r="I656" s="4"/>
      <c r="J656" s="4"/>
    </row>
    <row r="657" spans="3:10" ht="12.75">
      <c r="C657">
        <v>655</v>
      </c>
      <c r="D657" s="3">
        <f t="shared" si="55"/>
        <v>0.002729166666666652</v>
      </c>
      <c r="E657" s="4">
        <f t="shared" si="56"/>
        <v>2.729166666666652</v>
      </c>
      <c r="F657" s="2">
        <f t="shared" si="54"/>
        <v>18173.723014523657</v>
      </c>
      <c r="G657" s="2">
        <f t="shared" si="58"/>
        <v>7415.484225805822</v>
      </c>
      <c r="H657" s="4">
        <f t="shared" si="57"/>
        <v>0.14586393051398205</v>
      </c>
      <c r="I657" s="4"/>
      <c r="J657" s="4"/>
    </row>
    <row r="658" spans="3:10" ht="12.75">
      <c r="C658">
        <v>656</v>
      </c>
      <c r="D658" s="3">
        <f t="shared" si="55"/>
        <v>0.0027333333333333185</v>
      </c>
      <c r="E658" s="4">
        <f t="shared" si="56"/>
        <v>2.7333333333333187</v>
      </c>
      <c r="F658" s="2">
        <f t="shared" si="54"/>
        <v>18190.887409282637</v>
      </c>
      <c r="G658" s="2">
        <f t="shared" si="58"/>
        <v>7432.396902883116</v>
      </c>
      <c r="H658" s="4">
        <f t="shared" si="57"/>
        <v>0.14653004015565438</v>
      </c>
      <c r="I658" s="4"/>
      <c r="J658" s="4"/>
    </row>
    <row r="659" spans="3:10" ht="12.75">
      <c r="C659">
        <v>657</v>
      </c>
      <c r="D659" s="3">
        <f t="shared" si="55"/>
        <v>0.002737499999999985</v>
      </c>
      <c r="E659" s="4">
        <f t="shared" si="56"/>
        <v>2.737499999999985</v>
      </c>
      <c r="F659" s="2">
        <f t="shared" si="54"/>
        <v>18208.006919835243</v>
      </c>
      <c r="G659" s="2">
        <f t="shared" si="58"/>
        <v>7449.309904598636</v>
      </c>
      <c r="H659" s="4">
        <f t="shared" si="57"/>
        <v>0.14719768010911663</v>
      </c>
      <c r="I659" s="4"/>
      <c r="J659" s="4"/>
    </row>
    <row r="660" spans="3:10" ht="12.75">
      <c r="C660">
        <v>658</v>
      </c>
      <c r="D660" s="3">
        <f t="shared" si="55"/>
        <v>0.002741666666666652</v>
      </c>
      <c r="E660" s="4">
        <f t="shared" si="56"/>
        <v>2.7416666666666516</v>
      </c>
      <c r="F660" s="2">
        <f t="shared" si="54"/>
        <v>18225.081503940775</v>
      </c>
      <c r="G660" s="2">
        <f t="shared" si="58"/>
        <v>7466.223159927942</v>
      </c>
      <c r="H660" s="4">
        <f t="shared" si="57"/>
        <v>0.14786684764850883</v>
      </c>
      <c r="I660" s="4"/>
      <c r="J660" s="4"/>
    </row>
    <row r="661" spans="3:10" ht="12.75">
      <c r="C661">
        <v>659</v>
      </c>
      <c r="D661" s="3">
        <f t="shared" si="55"/>
        <v>0.0027458333333333185</v>
      </c>
      <c r="E661" s="4">
        <f t="shared" si="56"/>
        <v>2.7458333333333185</v>
      </c>
      <c r="F661" s="2">
        <f t="shared" si="54"/>
        <v>18242.1111194694</v>
      </c>
      <c r="G661" s="2">
        <f t="shared" si="58"/>
        <v>7483.136597891944</v>
      </c>
      <c r="H661" s="4">
        <f t="shared" si="57"/>
        <v>0.14853754002428124</v>
      </c>
      <c r="I661" s="4"/>
      <c r="J661" s="4"/>
    </row>
    <row r="662" spans="3:10" ht="12.75">
      <c r="C662">
        <v>660</v>
      </c>
      <c r="D662" s="3">
        <f t="shared" si="55"/>
        <v>0.002749999999999985</v>
      </c>
      <c r="E662" s="4">
        <f t="shared" si="56"/>
        <v>2.749999999999985</v>
      </c>
      <c r="F662" s="2">
        <f t="shared" si="54"/>
        <v>18259.09572440223</v>
      </c>
      <c r="G662" s="2">
        <f t="shared" si="58"/>
        <v>7500.050147557005</v>
      </c>
      <c r="H662" s="4">
        <f t="shared" si="57"/>
        <v>0.14920975446321788</v>
      </c>
      <c r="I662" s="4"/>
      <c r="J662" s="4"/>
    </row>
    <row r="663" spans="3:10" ht="12.75">
      <c r="C663">
        <v>661</v>
      </c>
      <c r="D663" s="3">
        <f t="shared" si="55"/>
        <v>0.0027541666666666517</v>
      </c>
      <c r="E663" s="4">
        <f t="shared" si="56"/>
        <v>2.7541666666666518</v>
      </c>
      <c r="F663" s="2">
        <f t="shared" si="54"/>
        <v>18276.035276831444</v>
      </c>
      <c r="G663" s="2">
        <f t="shared" si="58"/>
        <v>7516.9637380350505</v>
      </c>
      <c r="H663" s="4">
        <f t="shared" si="57"/>
        <v>0.14988348816846075</v>
      </c>
      <c r="I663" s="4"/>
      <c r="J663" s="4"/>
    </row>
    <row r="664" spans="3:10" ht="12.75">
      <c r="C664">
        <v>662</v>
      </c>
      <c r="D664" s="3">
        <f t="shared" si="55"/>
        <v>0.0027583333333333184</v>
      </c>
      <c r="E664" s="4">
        <f t="shared" si="56"/>
        <v>2.758333333333318</v>
      </c>
      <c r="F664" s="2">
        <f t="shared" si="54"/>
        <v>18292.92973496038</v>
      </c>
      <c r="G664" s="2">
        <f t="shared" si="58"/>
        <v>7533.877298483663</v>
      </c>
      <c r="H664" s="4">
        <f t="shared" si="57"/>
        <v>0.15055873831953392</v>
      </c>
      <c r="I664" s="4"/>
      <c r="J664" s="4"/>
    </row>
    <row r="665" spans="3:10" ht="12.75">
      <c r="C665">
        <v>663</v>
      </c>
      <c r="D665" s="3">
        <f t="shared" si="55"/>
        <v>0.002762499999999985</v>
      </c>
      <c r="E665" s="4">
        <f t="shared" si="56"/>
        <v>2.762499999999985</v>
      </c>
      <c r="F665" s="2">
        <f t="shared" si="54"/>
        <v>18309.77905710364</v>
      </c>
      <c r="G665" s="2">
        <f t="shared" si="58"/>
        <v>7550.790758106192</v>
      </c>
      <c r="H665" s="4">
        <f t="shared" si="57"/>
        <v>0.15123550207236813</v>
      </c>
      <c r="I665" s="4"/>
      <c r="J665" s="4"/>
    </row>
    <row r="666" spans="3:10" ht="12.75">
      <c r="C666">
        <v>664</v>
      </c>
      <c r="D666" s="3">
        <f t="shared" si="55"/>
        <v>0.0027666666666666517</v>
      </c>
      <c r="E666" s="4">
        <f t="shared" si="56"/>
        <v>2.7666666666666515</v>
      </c>
      <c r="F666" s="2">
        <f t="shared" si="54"/>
        <v>18326.583201687197</v>
      </c>
      <c r="G666" s="2">
        <f t="shared" si="58"/>
        <v>7567.70404615185</v>
      </c>
      <c r="H666" s="4">
        <f t="shared" si="57"/>
        <v>0.15191377655932572</v>
      </c>
      <c r="I666" s="4"/>
      <c r="J666" s="4"/>
    </row>
    <row r="667" spans="3:10" ht="12.75">
      <c r="C667">
        <v>665</v>
      </c>
      <c r="D667" s="3">
        <f t="shared" si="55"/>
        <v>0.0027708333333333183</v>
      </c>
      <c r="E667" s="4">
        <f t="shared" si="56"/>
        <v>2.7708333333333184</v>
      </c>
      <c r="F667" s="2">
        <f t="shared" si="54"/>
        <v>18343.3421272485</v>
      </c>
      <c r="G667" s="2">
        <f t="shared" si="58"/>
        <v>7584.617091915821</v>
      </c>
      <c r="H667" s="4">
        <f t="shared" si="57"/>
        <v>0.15259355888922585</v>
      </c>
      <c r="I667" s="4"/>
      <c r="J667" s="4"/>
    </row>
    <row r="668" spans="3:10" ht="12.75">
      <c r="C668">
        <v>666</v>
      </c>
      <c r="D668" s="3">
        <f t="shared" si="55"/>
        <v>0.002774999999999985</v>
      </c>
      <c r="E668" s="4">
        <f t="shared" si="56"/>
        <v>2.774999999999985</v>
      </c>
      <c r="F668" s="2">
        <f t="shared" si="54"/>
        <v>18360.055792436557</v>
      </c>
      <c r="G668" s="2">
        <f t="shared" si="58"/>
        <v>7601.529824739364</v>
      </c>
      <c r="H668" s="4">
        <f t="shared" si="57"/>
        <v>0.15327484614737014</v>
      </c>
      <c r="I668" s="4"/>
      <c r="J668" s="4"/>
    </row>
    <row r="669" spans="3:10" ht="12.75">
      <c r="C669">
        <v>667</v>
      </c>
      <c r="D669" s="3">
        <f t="shared" si="55"/>
        <v>0.0027791666666666516</v>
      </c>
      <c r="E669" s="4">
        <f t="shared" si="56"/>
        <v>2.7791666666666517</v>
      </c>
      <c r="F669" s="2">
        <f t="shared" si="54"/>
        <v>18376.72415601207</v>
      </c>
      <c r="G669" s="2">
        <f t="shared" si="58"/>
        <v>7618.44217400991</v>
      </c>
      <c r="H669" s="4">
        <f t="shared" si="57"/>
        <v>0.15395763539556842</v>
      </c>
      <c r="I669" s="4"/>
      <c r="J669" s="4"/>
    </row>
    <row r="670" spans="3:10" ht="12.75">
      <c r="C670">
        <v>668</v>
      </c>
      <c r="D670" s="3">
        <f t="shared" si="55"/>
        <v>0.0027833333333333182</v>
      </c>
      <c r="E670" s="4">
        <f t="shared" si="56"/>
        <v>2.783333333333318</v>
      </c>
      <c r="F670" s="2">
        <f t="shared" si="54"/>
        <v>18393.347176847503</v>
      </c>
      <c r="G670" s="2">
        <f t="shared" si="58"/>
        <v>7635.354069161171</v>
      </c>
      <c r="H670" s="4">
        <f t="shared" si="57"/>
        <v>0.154641923672165</v>
      </c>
      <c r="I670" s="4"/>
      <c r="J670" s="4"/>
    </row>
    <row r="671" spans="3:10" ht="12.75">
      <c r="C671">
        <v>669</v>
      </c>
      <c r="D671" s="3">
        <f t="shared" si="55"/>
        <v>0.002787499999999985</v>
      </c>
      <c r="E671" s="4">
        <f t="shared" si="56"/>
        <v>2.787499999999985</v>
      </c>
      <c r="F671" s="2">
        <f t="shared" si="54"/>
        <v>18409.924813927206</v>
      </c>
      <c r="G671" s="2">
        <f t="shared" si="58"/>
        <v>7652.26543967324</v>
      </c>
      <c r="H671" s="4">
        <f t="shared" si="57"/>
        <v>0.1553277079920651</v>
      </c>
      <c r="I671" s="4"/>
      <c r="J671" s="4"/>
    </row>
    <row r="672" spans="3:10" ht="12.75">
      <c r="C672">
        <v>670</v>
      </c>
      <c r="D672" s="3">
        <f t="shared" si="55"/>
        <v>0.0027916666666666515</v>
      </c>
      <c r="E672" s="4">
        <f t="shared" si="56"/>
        <v>2.7916666666666514</v>
      </c>
      <c r="F672" s="2">
        <f t="shared" si="54"/>
        <v>18426.457026347507</v>
      </c>
      <c r="G672" s="2">
        <f t="shared" si="58"/>
        <v>7669.176215072692</v>
      </c>
      <c r="H672" s="4">
        <f t="shared" si="57"/>
        <v>0.15601498534676173</v>
      </c>
      <c r="I672" s="4"/>
      <c r="J672" s="4"/>
    </row>
    <row r="673" spans="3:10" ht="12.75">
      <c r="C673">
        <v>671</v>
      </c>
      <c r="D673" s="3">
        <f t="shared" si="55"/>
        <v>0.002795833333333318</v>
      </c>
      <c r="E673" s="4">
        <f t="shared" si="56"/>
        <v>2.7958333333333183</v>
      </c>
      <c r="F673" s="2">
        <f t="shared" si="54"/>
        <v>18442.943773316812</v>
      </c>
      <c r="G673" s="2">
        <f t="shared" si="58"/>
        <v>7686.086324932694</v>
      </c>
      <c r="H673" s="4">
        <f t="shared" si="57"/>
        <v>0.15670375270436288</v>
      </c>
      <c r="I673" s="4"/>
      <c r="J673" s="4"/>
    </row>
    <row r="674" spans="3:10" ht="12.75">
      <c r="C674">
        <v>672</v>
      </c>
      <c r="D674" s="3">
        <f t="shared" si="55"/>
        <v>0.002799999999999985</v>
      </c>
      <c r="E674" s="4">
        <f t="shared" si="56"/>
        <v>2.7999999999999847</v>
      </c>
      <c r="F674" s="2">
        <f t="shared" si="54"/>
        <v>18459.38501415572</v>
      </c>
      <c r="G674" s="2">
        <f t="shared" si="58"/>
        <v>7702.995698873101</v>
      </c>
      <c r="H674" s="4">
        <f t="shared" si="57"/>
        <v>0.1573940070096189</v>
      </c>
      <c r="I674" s="4"/>
      <c r="J674" s="4"/>
    </row>
    <row r="675" spans="3:10" ht="12.75">
      <c r="C675">
        <v>673</v>
      </c>
      <c r="D675" s="3">
        <f t="shared" si="55"/>
        <v>0.0028041666666666514</v>
      </c>
      <c r="E675" s="4">
        <f t="shared" si="56"/>
        <v>2.8041666666666516</v>
      </c>
      <c r="F675" s="2">
        <f t="shared" si="54"/>
        <v>18475.780708297098</v>
      </c>
      <c r="G675" s="2">
        <f t="shared" si="58"/>
        <v>7719.904266560563</v>
      </c>
      <c r="H675" s="4">
        <f t="shared" si="57"/>
        <v>0.15808574518395038</v>
      </c>
      <c r="I675" s="4"/>
      <c r="J675" s="4"/>
    </row>
    <row r="676" spans="3:10" ht="12.75">
      <c r="C676">
        <v>674</v>
      </c>
      <c r="D676" s="3">
        <f t="shared" si="55"/>
        <v>0.002808333333333318</v>
      </c>
      <c r="E676" s="4">
        <f t="shared" si="56"/>
        <v>2.808333333333318</v>
      </c>
      <c r="F676" s="2">
        <f t="shared" si="54"/>
        <v>18492.1308152862</v>
      </c>
      <c r="G676" s="2">
        <f t="shared" si="58"/>
        <v>7736.811957708624</v>
      </c>
      <c r="H676" s="4">
        <f t="shared" si="57"/>
        <v>0.15877896412547604</v>
      </c>
      <c r="I676" s="4"/>
      <c r="J676" s="4"/>
    </row>
    <row r="677" spans="3:10" ht="12.75">
      <c r="C677">
        <v>675</v>
      </c>
      <c r="D677" s="3">
        <f t="shared" si="55"/>
        <v>0.0028124999999999847</v>
      </c>
      <c r="E677" s="4">
        <f t="shared" si="56"/>
        <v>2.812499999999985</v>
      </c>
      <c r="F677" s="2">
        <f t="shared" si="54"/>
        <v>18508.435294780764</v>
      </c>
      <c r="G677" s="2">
        <f t="shared" si="58"/>
        <v>7753.718702077827</v>
      </c>
      <c r="H677" s="4">
        <f t="shared" si="57"/>
        <v>0.15947366070904137</v>
      </c>
      <c r="I677" s="4"/>
      <c r="J677" s="4"/>
    </row>
    <row r="678" spans="3:10" ht="12.75">
      <c r="C678">
        <v>676</v>
      </c>
      <c r="D678" s="3">
        <f t="shared" si="55"/>
        <v>0.0028166666666666514</v>
      </c>
      <c r="E678" s="4">
        <f t="shared" si="56"/>
        <v>2.8166666666666513</v>
      </c>
      <c r="F678" s="2">
        <f t="shared" si="54"/>
        <v>18524.694106551106</v>
      </c>
      <c r="G678" s="2">
        <f t="shared" si="58"/>
        <v>7770.624429475822</v>
      </c>
      <c r="H678" s="4">
        <f t="shared" si="57"/>
        <v>0.16016983178624716</v>
      </c>
      <c r="I678" s="4"/>
      <c r="J678" s="4"/>
    </row>
    <row r="679" spans="3:10" ht="12.75">
      <c r="C679">
        <v>677</v>
      </c>
      <c r="D679" s="3">
        <f t="shared" si="55"/>
        <v>0.002820833333333318</v>
      </c>
      <c r="E679" s="4">
        <f t="shared" si="56"/>
        <v>2.820833333333318</v>
      </c>
      <c r="F679" s="2">
        <f t="shared" si="54"/>
        <v>18540.907210480225</v>
      </c>
      <c r="G679" s="2">
        <f t="shared" si="58"/>
        <v>7787.529069757458</v>
      </c>
      <c r="H679" s="4">
        <f t="shared" si="57"/>
        <v>0.1608674741854787</v>
      </c>
      <c r="I679" s="4"/>
      <c r="J679" s="4"/>
    </row>
    <row r="680" spans="3:10" ht="12.75">
      <c r="C680">
        <v>678</v>
      </c>
      <c r="D680" s="3">
        <f t="shared" si="55"/>
        <v>0.0028249999999999846</v>
      </c>
      <c r="E680" s="4">
        <f t="shared" si="56"/>
        <v>2.8249999999999846</v>
      </c>
      <c r="F680" s="2">
        <f t="shared" si="54"/>
        <v>18557.074566563908</v>
      </c>
      <c r="G680" s="2">
        <f t="shared" si="58"/>
        <v>7804.432552824897</v>
      </c>
      <c r="H680" s="4">
        <f t="shared" si="57"/>
        <v>0.16156658471193497</v>
      </c>
      <c r="I680" s="4"/>
      <c r="J680" s="4"/>
    </row>
    <row r="681" spans="3:10" ht="12.75">
      <c r="C681">
        <v>679</v>
      </c>
      <c r="D681" s="3">
        <f t="shared" si="55"/>
        <v>0.0028291666666666513</v>
      </c>
      <c r="E681" s="4">
        <f t="shared" si="56"/>
        <v>2.829166666666651</v>
      </c>
      <c r="F681" s="2">
        <f t="shared" si="54"/>
        <v>18573.19613491079</v>
      </c>
      <c r="G681" s="2">
        <f t="shared" si="58"/>
        <v>7821.334808627709</v>
      </c>
      <c r="H681" s="4">
        <f t="shared" si="57"/>
        <v>0.16226716014765838</v>
      </c>
      <c r="I681" s="4"/>
      <c r="J681" s="4"/>
    </row>
    <row r="682" spans="3:10" ht="12.75">
      <c r="C682">
        <v>680</v>
      </c>
      <c r="D682" s="3">
        <f t="shared" si="55"/>
        <v>0.002833333333333318</v>
      </c>
      <c r="E682" s="4">
        <f t="shared" si="56"/>
        <v>2.833333333333318</v>
      </c>
      <c r="F682" s="2">
        <f t="shared" si="54"/>
        <v>18589.27187574253</v>
      </c>
      <c r="G682" s="2">
        <f t="shared" si="58"/>
        <v>7838.235767162978</v>
      </c>
      <c r="H682" s="4">
        <f t="shared" si="57"/>
        <v>0.16296919725156472</v>
      </c>
      <c r="I682" s="4"/>
      <c r="J682" s="4"/>
    </row>
    <row r="683" spans="3:10" ht="12.75">
      <c r="C683">
        <v>681</v>
      </c>
      <c r="D683" s="3">
        <f t="shared" si="55"/>
        <v>0.0028374999999999846</v>
      </c>
      <c r="E683" s="4">
        <f t="shared" si="56"/>
        <v>2.8374999999999844</v>
      </c>
      <c r="F683" s="2">
        <f t="shared" si="54"/>
        <v>18605.30174939381</v>
      </c>
      <c r="G683" s="2">
        <f t="shared" si="58"/>
        <v>7855.135358475405</v>
      </c>
      <c r="H683" s="4">
        <f t="shared" si="57"/>
        <v>0.16367269275947344</v>
      </c>
      <c r="I683" s="4"/>
      <c r="J683" s="4"/>
    </row>
    <row r="684" spans="3:10" ht="12.75">
      <c r="C684">
        <v>682</v>
      </c>
      <c r="D684" s="3">
        <f t="shared" si="55"/>
        <v>0.002841666666666651</v>
      </c>
      <c r="E684" s="4">
        <f t="shared" si="56"/>
        <v>2.8416666666666512</v>
      </c>
      <c r="F684" s="2">
        <f t="shared" si="54"/>
        <v>18621.285716312526</v>
      </c>
      <c r="G684" s="2">
        <f t="shared" si="58"/>
        <v>7872.033512657414</v>
      </c>
      <c r="H684" s="4">
        <f t="shared" si="57"/>
        <v>0.16437764338413832</v>
      </c>
      <c r="I684" s="4"/>
      <c r="J684" s="4"/>
    </row>
    <row r="685" spans="3:10" ht="12.75">
      <c r="C685">
        <v>683</v>
      </c>
      <c r="D685" s="3">
        <f t="shared" si="55"/>
        <v>0.002845833333333318</v>
      </c>
      <c r="E685" s="4">
        <f t="shared" si="56"/>
        <v>2.8458333333333177</v>
      </c>
      <c r="F685" s="2">
        <f t="shared" si="54"/>
        <v>18637.223737059823</v>
      </c>
      <c r="G685" s="2">
        <f t="shared" si="58"/>
        <v>7888.9301598492475</v>
      </c>
      <c r="H685" s="4">
        <f t="shared" si="57"/>
        <v>0.16508404581527825</v>
      </c>
      <c r="I685" s="4"/>
      <c r="J685" s="4"/>
    </row>
    <row r="686" spans="3:10" ht="12.75">
      <c r="C686">
        <v>684</v>
      </c>
      <c r="D686" s="3">
        <f t="shared" si="55"/>
        <v>0.0028499999999999845</v>
      </c>
      <c r="E686" s="4">
        <f t="shared" si="56"/>
        <v>2.8499999999999845</v>
      </c>
      <c r="F686" s="2">
        <f t="shared" si="54"/>
        <v>18653.11577231022</v>
      </c>
      <c r="G686" s="2">
        <f t="shared" si="58"/>
        <v>7905.825230239076</v>
      </c>
      <c r="H686" s="4">
        <f t="shared" si="57"/>
        <v>0.1657918967196084</v>
      </c>
      <c r="I686" s="4"/>
      <c r="J686" s="4"/>
    </row>
    <row r="687" spans="3:10" ht="12.75">
      <c r="C687">
        <v>685</v>
      </c>
      <c r="D687" s="3">
        <f t="shared" si="55"/>
        <v>0.002854166666666651</v>
      </c>
      <c r="E687" s="4">
        <f t="shared" si="56"/>
        <v>2.854166666666651</v>
      </c>
      <c r="F687" s="2">
        <f t="shared" si="54"/>
        <v>18668.961782851704</v>
      </c>
      <c r="G687" s="2">
        <f t="shared" si="58"/>
        <v>7922.7186540630955</v>
      </c>
      <c r="H687" s="4">
        <f t="shared" si="57"/>
        <v>0.16650119274087186</v>
      </c>
      <c r="I687" s="4"/>
      <c r="J687" s="4"/>
    </row>
    <row r="688" spans="3:10" ht="12.75">
      <c r="C688">
        <v>686</v>
      </c>
      <c r="D688" s="3">
        <f t="shared" si="55"/>
        <v>0.0028583333333333178</v>
      </c>
      <c r="E688" s="4">
        <f t="shared" si="56"/>
        <v>2.858333333333318</v>
      </c>
      <c r="F688" s="2">
        <f t="shared" si="54"/>
        <v>18684.76172958581</v>
      </c>
      <c r="G688" s="2">
        <f t="shared" si="58"/>
        <v>7939.610361605635</v>
      </c>
      <c r="H688" s="4">
        <f t="shared" si="57"/>
        <v>0.1672119304998714</v>
      </c>
      <c r="I688" s="4"/>
      <c r="J688" s="4"/>
    </row>
    <row r="689" spans="3:10" ht="12.75">
      <c r="C689">
        <v>687</v>
      </c>
      <c r="D689" s="3">
        <f t="shared" si="55"/>
        <v>0.0028624999999999844</v>
      </c>
      <c r="E689" s="4">
        <f t="shared" si="56"/>
        <v>2.8624999999999843</v>
      </c>
      <c r="F689" s="2">
        <f t="shared" si="54"/>
        <v>18700.51557352775</v>
      </c>
      <c r="G689" s="2">
        <f t="shared" si="58"/>
        <v>7956.500283199261</v>
      </c>
      <c r="H689" s="4">
        <f t="shared" si="57"/>
        <v>0.16792410659450174</v>
      </c>
      <c r="I689" s="4"/>
      <c r="J689" s="4"/>
    </row>
    <row r="690" spans="3:10" ht="12.75">
      <c r="C690">
        <v>688</v>
      </c>
      <c r="D690" s="3">
        <f t="shared" si="55"/>
        <v>0.002866666666666651</v>
      </c>
      <c r="E690" s="4">
        <f t="shared" si="56"/>
        <v>2.866666666666651</v>
      </c>
      <c r="F690" s="2">
        <f t="shared" si="54"/>
        <v>18716.22327580648</v>
      </c>
      <c r="G690" s="2">
        <f t="shared" si="58"/>
        <v>7973.38834922487</v>
      </c>
      <c r="H690" s="4">
        <f t="shared" si="57"/>
        <v>0.16863771759978163</v>
      </c>
      <c r="I690" s="4"/>
      <c r="J690" s="4"/>
    </row>
    <row r="691" spans="3:10" ht="12.75">
      <c r="C691">
        <v>689</v>
      </c>
      <c r="D691" s="3">
        <f t="shared" si="55"/>
        <v>0.0028708333333333177</v>
      </c>
      <c r="E691" s="4">
        <f t="shared" si="56"/>
        <v>2.8708333333333176</v>
      </c>
      <c r="F691" s="2">
        <f t="shared" si="54"/>
        <v>18731.884797664792</v>
      </c>
      <c r="G691" s="2">
        <f t="shared" si="58"/>
        <v>7990.274490111802</v>
      </c>
      <c r="H691" s="4">
        <f t="shared" si="57"/>
        <v>0.16935276006788694</v>
      </c>
      <c r="I691" s="4"/>
      <c r="J691" s="4"/>
    </row>
    <row r="692" spans="3:10" ht="12.75">
      <c r="C692">
        <v>690</v>
      </c>
      <c r="D692" s="3">
        <f t="shared" si="55"/>
        <v>0.0028749999999999843</v>
      </c>
      <c r="E692" s="4">
        <f t="shared" si="56"/>
        <v>2.8749999999999845</v>
      </c>
      <c r="F692" s="2">
        <f t="shared" si="54"/>
        <v>18747.500100459456</v>
      </c>
      <c r="G692" s="2">
        <f t="shared" si="58"/>
        <v>8007.158636337939</v>
      </c>
      <c r="H692" s="4">
        <f t="shared" si="57"/>
        <v>0.17006923052818354</v>
      </c>
      <c r="I692" s="4"/>
      <c r="J692" s="4"/>
    </row>
    <row r="693" spans="3:10" ht="12.75">
      <c r="C693">
        <v>691</v>
      </c>
      <c r="D693" s="3">
        <f t="shared" si="55"/>
        <v>0.002879166666666651</v>
      </c>
      <c r="E693" s="4">
        <f t="shared" si="56"/>
        <v>2.879166666666651</v>
      </c>
      <c r="F693" s="2">
        <f t="shared" si="54"/>
        <v>18763.069145661248</v>
      </c>
      <c r="G693" s="2">
        <f t="shared" si="58"/>
        <v>8024.040718429811</v>
      </c>
      <c r="H693" s="4">
        <f t="shared" si="57"/>
        <v>0.1707871254872608</v>
      </c>
      <c r="I693" s="4"/>
      <c r="J693" s="4"/>
    </row>
    <row r="694" spans="3:10" ht="12.75">
      <c r="C694">
        <v>692</v>
      </c>
      <c r="D694" s="3">
        <f t="shared" si="55"/>
        <v>0.0028833333333333176</v>
      </c>
      <c r="E694" s="4">
        <f t="shared" si="56"/>
        <v>2.8833333333333178</v>
      </c>
      <c r="F694" s="2">
        <f t="shared" si="54"/>
        <v>18778.591894855108</v>
      </c>
      <c r="G694" s="2">
        <f t="shared" si="58"/>
        <v>8040.920666962691</v>
      </c>
      <c r="H694" s="4">
        <f t="shared" si="57"/>
        <v>0.17150644142896493</v>
      </c>
      <c r="I694" s="4"/>
      <c r="J694" s="4"/>
    </row>
    <row r="695" spans="3:10" ht="12.75">
      <c r="C695">
        <v>693</v>
      </c>
      <c r="D695" s="3">
        <f t="shared" si="55"/>
        <v>0.0028874999999999843</v>
      </c>
      <c r="E695" s="4">
        <f t="shared" si="56"/>
        <v>2.887499999999984</v>
      </c>
      <c r="F695" s="2">
        <f t="shared" si="54"/>
        <v>18794.068309740196</v>
      </c>
      <c r="G695" s="2">
        <f t="shared" si="58"/>
        <v>8057.798412560707</v>
      </c>
      <c r="H695" s="4">
        <f t="shared" si="57"/>
        <v>0.17222717481443334</v>
      </c>
      <c r="I695" s="4"/>
      <c r="J695" s="4"/>
    </row>
    <row r="696" spans="3:10" ht="12.75">
      <c r="C696">
        <v>694</v>
      </c>
      <c r="D696" s="3">
        <f t="shared" si="55"/>
        <v>0.002891666666666651</v>
      </c>
      <c r="E696" s="4">
        <f t="shared" si="56"/>
        <v>2.891666666666651</v>
      </c>
      <c r="F696" s="2">
        <f t="shared" si="54"/>
        <v>18809.498352129987</v>
      </c>
      <c r="G696" s="2">
        <f t="shared" si="58"/>
        <v>8074.673885896938</v>
      </c>
      <c r="H696" s="4">
        <f t="shared" si="57"/>
        <v>0.17294932208212843</v>
      </c>
      <c r="I696" s="4"/>
      <c r="J696" s="4"/>
    </row>
    <row r="697" spans="3:10" ht="12.75">
      <c r="C697">
        <v>695</v>
      </c>
      <c r="D697" s="3">
        <f t="shared" si="55"/>
        <v>0.0028958333333333175</v>
      </c>
      <c r="E697" s="4">
        <f t="shared" si="56"/>
        <v>2.8958333333333175</v>
      </c>
      <c r="F697" s="2">
        <f t="shared" si="54"/>
        <v>18824.881983952397</v>
      </c>
      <c r="G697" s="2">
        <f t="shared" si="58"/>
        <v>8091.547017693521</v>
      </c>
      <c r="H697" s="4">
        <f t="shared" si="57"/>
        <v>0.17367287964787265</v>
      </c>
      <c r="I697" s="4"/>
      <c r="J697" s="4"/>
    </row>
    <row r="698" spans="3:10" ht="12.75">
      <c r="C698">
        <v>696</v>
      </c>
      <c r="D698" s="3">
        <f t="shared" si="55"/>
        <v>0.002899999999999984</v>
      </c>
      <c r="E698" s="4">
        <f t="shared" si="56"/>
        <v>2.8999999999999844</v>
      </c>
      <c r="F698" s="2">
        <f t="shared" si="54"/>
        <v>18840.219167249834</v>
      </c>
      <c r="G698" s="2">
        <f t="shared" si="58"/>
        <v>8108.417738721753</v>
      </c>
      <c r="H698" s="4">
        <f t="shared" si="57"/>
        <v>0.174397843904883</v>
      </c>
      <c r="I698" s="4"/>
      <c r="J698" s="4"/>
    </row>
    <row r="699" spans="3:10" ht="12.75">
      <c r="C699">
        <v>697</v>
      </c>
      <c r="D699" s="3">
        <f t="shared" si="55"/>
        <v>0.002904166666666651</v>
      </c>
      <c r="E699" s="4">
        <f t="shared" si="56"/>
        <v>2.904166666666651</v>
      </c>
      <c r="F699" s="2">
        <f t="shared" si="54"/>
        <v>18855.509864179327</v>
      </c>
      <c r="G699" s="2">
        <f t="shared" si="58"/>
        <v>8125.285979802191</v>
      </c>
      <c r="H699" s="4">
        <f t="shared" si="57"/>
        <v>0.1751242112238063</v>
      </c>
      <c r="I699" s="4"/>
      <c r="J699" s="4"/>
    </row>
    <row r="700" spans="3:10" ht="12.75">
      <c r="C700">
        <v>698</v>
      </c>
      <c r="D700" s="3">
        <f t="shared" si="55"/>
        <v>0.0029083333333333175</v>
      </c>
      <c r="E700" s="4">
        <f t="shared" si="56"/>
        <v>2.9083333333333177</v>
      </c>
      <c r="F700" s="2">
        <f t="shared" si="54"/>
        <v>18870.754037012604</v>
      </c>
      <c r="G700" s="2">
        <f t="shared" si="58"/>
        <v>8142.151671804757</v>
      </c>
      <c r="H700" s="4">
        <f t="shared" si="57"/>
        <v>0.17585197795275467</v>
      </c>
      <c r="I700" s="4"/>
      <c r="J700" s="4"/>
    </row>
    <row r="701" spans="3:10" ht="12.75">
      <c r="C701">
        <v>699</v>
      </c>
      <c r="D701" s="3">
        <f t="shared" si="55"/>
        <v>0.002912499999999984</v>
      </c>
      <c r="E701" s="4">
        <f t="shared" si="56"/>
        <v>2.912499999999984</v>
      </c>
      <c r="F701" s="2">
        <f t="shared" si="54"/>
        <v>18885.95164813618</v>
      </c>
      <c r="G701" s="2">
        <f t="shared" si="58"/>
        <v>8159.014745648839</v>
      </c>
      <c r="H701" s="4">
        <f t="shared" si="57"/>
        <v>0.17658114041734116</v>
      </c>
      <c r="I701" s="4"/>
      <c r="J701" s="4"/>
    </row>
    <row r="702" spans="3:10" ht="12.75">
      <c r="C702">
        <v>700</v>
      </c>
      <c r="D702" s="3">
        <f t="shared" si="55"/>
        <v>0.0029166666666666508</v>
      </c>
      <c r="E702" s="4">
        <f t="shared" si="56"/>
        <v>2.916666666666651</v>
      </c>
      <c r="F702" s="2">
        <f t="shared" si="54"/>
        <v>18901.10266005146</v>
      </c>
      <c r="G702" s="2">
        <f t="shared" si="58"/>
        <v>8175.875132303399</v>
      </c>
      <c r="H702" s="4">
        <f t="shared" si="57"/>
        <v>0.17731169492071602</v>
      </c>
      <c r="I702" s="4"/>
      <c r="J702" s="4"/>
    </row>
    <row r="703" spans="3:10" ht="12.75">
      <c r="C703">
        <v>701</v>
      </c>
      <c r="D703" s="3">
        <f t="shared" si="55"/>
        <v>0.0029208333333333174</v>
      </c>
      <c r="E703" s="4">
        <f t="shared" si="56"/>
        <v>2.9208333333333174</v>
      </c>
      <c r="F703" s="2">
        <f t="shared" si="54"/>
        <v>18916.207035374828</v>
      </c>
      <c r="G703" s="2">
        <f t="shared" si="58"/>
        <v>8192.732762787069</v>
      </c>
      <c r="H703" s="4">
        <f t="shared" si="57"/>
        <v>0.17804363774360293</v>
      </c>
      <c r="I703" s="4"/>
      <c r="J703" s="4"/>
    </row>
    <row r="704" spans="3:10" ht="12.75">
      <c r="C704">
        <v>702</v>
      </c>
      <c r="D704" s="3">
        <f t="shared" si="55"/>
        <v>0.002924999999999984</v>
      </c>
      <c r="E704" s="4">
        <f t="shared" si="56"/>
        <v>2.924999999999984</v>
      </c>
      <c r="F704" s="2">
        <f t="shared" si="54"/>
        <v>18931.26473683774</v>
      </c>
      <c r="G704" s="2">
        <f t="shared" si="58"/>
        <v>8209.587568168256</v>
      </c>
      <c r="H704" s="4">
        <f t="shared" si="57"/>
        <v>0.17877696514433555</v>
      </c>
      <c r="I704" s="4"/>
      <c r="J704" s="4"/>
    </row>
    <row r="705" spans="3:10" ht="12.75">
      <c r="C705">
        <v>703</v>
      </c>
      <c r="D705" s="3">
        <f t="shared" si="55"/>
        <v>0.0029291666666666507</v>
      </c>
      <c r="E705" s="4">
        <f t="shared" si="56"/>
        <v>2.9291666666666507</v>
      </c>
      <c r="F705" s="2">
        <f t="shared" si="54"/>
        <v>18946.275727286822</v>
      </c>
      <c r="G705" s="2">
        <f t="shared" si="58"/>
        <v>8226.439479565244</v>
      </c>
      <c r="H705" s="4">
        <f t="shared" si="57"/>
        <v>0.17951167335889467</v>
      </c>
      <c r="I705" s="4"/>
      <c r="J705" s="4"/>
    </row>
    <row r="706" spans="3:10" ht="12.75">
      <c r="C706">
        <v>704</v>
      </c>
      <c r="D706" s="3">
        <f t="shared" si="55"/>
        <v>0.0029333333333333173</v>
      </c>
      <c r="E706" s="4">
        <f t="shared" si="56"/>
        <v>2.933333333333317</v>
      </c>
      <c r="F706" s="2">
        <f aca="true" t="shared" si="59" ref="F706:F769">$A$14*SIN($A$3*D706)</f>
        <v>18961.239969683935</v>
      </c>
      <c r="G706" s="2">
        <f t="shared" si="58"/>
        <v>8243.288428146301</v>
      </c>
      <c r="H706" s="4">
        <f t="shared" si="57"/>
        <v>0.18024775860094525</v>
      </c>
      <c r="I706" s="4"/>
      <c r="J706" s="4"/>
    </row>
    <row r="707" spans="3:10" ht="12.75">
      <c r="C707">
        <v>705</v>
      </c>
      <c r="D707" s="3">
        <f aca="true" t="shared" si="60" ref="D707:D770">D706+$A$13</f>
        <v>0.002937499999999984</v>
      </c>
      <c r="E707" s="4">
        <f aca="true" t="shared" si="61" ref="E707:E770">D707*1000</f>
        <v>2.937499999999984</v>
      </c>
      <c r="F707" s="2">
        <f t="shared" si="59"/>
        <v>18976.157427106304</v>
      </c>
      <c r="G707" s="2">
        <f t="shared" si="58"/>
        <v>8260.134345129776</v>
      </c>
      <c r="H707" s="4">
        <f aca="true" t="shared" si="62" ref="H707:H770">0.5*G707^2*$A$10</f>
        <v>0.18098521706187407</v>
      </c>
      <c r="I707" s="4"/>
      <c r="J707" s="4"/>
    </row>
    <row r="708" spans="3:10" ht="12.75">
      <c r="C708">
        <v>706</v>
      </c>
      <c r="D708" s="3">
        <f t="shared" si="60"/>
        <v>0.0029416666666666506</v>
      </c>
      <c r="E708" s="4">
        <f t="shared" si="61"/>
        <v>2.9416666666666504</v>
      </c>
      <c r="F708" s="2">
        <f t="shared" si="59"/>
        <v>18991.028062746587</v>
      </c>
      <c r="G708" s="2">
        <f aca="true" t="shared" si="63" ref="G708:G771">IF(F708&gt;G707,F708-(F708-G707)*EXP(-Tincre/RxC),F708+(G707-F708)*EXP(-Tincre/RxC))</f>
        <v>8276.977161784203</v>
      </c>
      <c r="H708" s="4">
        <f t="shared" si="62"/>
        <v>0.18172404491082753</v>
      </c>
      <c r="I708" s="4"/>
      <c r="J708" s="4"/>
    </row>
    <row r="709" spans="3:10" ht="12.75">
      <c r="C709">
        <v>707</v>
      </c>
      <c r="D709" s="3">
        <f t="shared" si="60"/>
        <v>0.0029458333333333172</v>
      </c>
      <c r="E709" s="4">
        <f t="shared" si="61"/>
        <v>2.9458333333333173</v>
      </c>
      <c r="F709" s="2">
        <f t="shared" si="59"/>
        <v>19005.851839912968</v>
      </c>
      <c r="G709" s="2">
        <f t="shared" si="63"/>
        <v>8293.816809428405</v>
      </c>
      <c r="H709" s="4">
        <f t="shared" si="62"/>
        <v>0.18246423829474967</v>
      </c>
      <c r="I709" s="4"/>
      <c r="J709" s="4"/>
    </row>
    <row r="710" spans="3:10" ht="12.75">
      <c r="C710">
        <v>708</v>
      </c>
      <c r="D710" s="3">
        <f t="shared" si="60"/>
        <v>0.002949999999999984</v>
      </c>
      <c r="E710" s="4">
        <f t="shared" si="61"/>
        <v>2.9499999999999837</v>
      </c>
      <c r="F710" s="2">
        <f t="shared" si="59"/>
        <v>19020.62872202925</v>
      </c>
      <c r="G710" s="2">
        <f t="shared" si="63"/>
        <v>8310.653219431595</v>
      </c>
      <c r="H710" s="4">
        <f t="shared" si="62"/>
        <v>0.18320579333842085</v>
      </c>
      <c r="I710" s="4"/>
      <c r="J710" s="4"/>
    </row>
    <row r="711" spans="3:10" ht="12.75">
      <c r="C711">
        <v>709</v>
      </c>
      <c r="D711" s="3">
        <f t="shared" si="60"/>
        <v>0.0029541666666666505</v>
      </c>
      <c r="E711" s="4">
        <f t="shared" si="61"/>
        <v>2.9541666666666506</v>
      </c>
      <c r="F711" s="2">
        <f t="shared" si="59"/>
        <v>19035.358672634946</v>
      </c>
      <c r="G711" s="2">
        <f t="shared" si="63"/>
        <v>8327.486323213481</v>
      </c>
      <c r="H711" s="4">
        <f t="shared" si="62"/>
        <v>0.1839487061444961</v>
      </c>
      <c r="I711" s="4"/>
      <c r="J711" s="4"/>
    </row>
    <row r="712" spans="3:10" ht="12.75">
      <c r="C712">
        <v>710</v>
      </c>
      <c r="D712" s="3">
        <f t="shared" si="60"/>
        <v>0.002958333333333317</v>
      </c>
      <c r="E712" s="4">
        <f t="shared" si="61"/>
        <v>2.958333333333317</v>
      </c>
      <c r="F712" s="2">
        <f t="shared" si="59"/>
        <v>19050.04165538537</v>
      </c>
      <c r="G712" s="2">
        <f t="shared" si="63"/>
        <v>8344.316052244367</v>
      </c>
      <c r="H712" s="4">
        <f t="shared" si="62"/>
        <v>0.18469297279354432</v>
      </c>
      <c r="I712" s="4"/>
      <c r="J712" s="4"/>
    </row>
    <row r="713" spans="3:10" ht="12.75">
      <c r="C713">
        <v>711</v>
      </c>
      <c r="D713" s="3">
        <f t="shared" si="60"/>
        <v>0.002962499999999984</v>
      </c>
      <c r="E713" s="4">
        <f t="shared" si="61"/>
        <v>2.962499999999984</v>
      </c>
      <c r="F713" s="2">
        <f t="shared" si="59"/>
        <v>19064.67763405171</v>
      </c>
      <c r="G713" s="2">
        <f t="shared" si="63"/>
        <v>8361.14233804525</v>
      </c>
      <c r="H713" s="4">
        <f t="shared" si="62"/>
        <v>0.18543858934408758</v>
      </c>
      <c r="I713" s="4"/>
      <c r="J713" s="4"/>
    </row>
    <row r="714" spans="3:10" ht="12.75">
      <c r="C714">
        <v>712</v>
      </c>
      <c r="D714" s="3">
        <f t="shared" si="60"/>
        <v>0.0029666666666666505</v>
      </c>
      <c r="E714" s="4">
        <f t="shared" si="61"/>
        <v>2.9666666666666504</v>
      </c>
      <c r="F714" s="2">
        <f t="shared" si="59"/>
        <v>19079.266572521152</v>
      </c>
      <c r="G714" s="2">
        <f t="shared" si="63"/>
        <v>8377.965112187938</v>
      </c>
      <c r="H714" s="4">
        <f t="shared" si="62"/>
        <v>0.1861855518326406</v>
      </c>
      <c r="I714" s="4"/>
      <c r="J714" s="4"/>
    </row>
    <row r="715" spans="3:10" ht="12.75">
      <c r="C715">
        <v>713</v>
      </c>
      <c r="D715" s="3">
        <f t="shared" si="60"/>
        <v>0.002970833333333317</v>
      </c>
      <c r="E715" s="4">
        <f t="shared" si="61"/>
        <v>2.9708333333333172</v>
      </c>
      <c r="F715" s="2">
        <f t="shared" si="59"/>
        <v>19093.808434796945</v>
      </c>
      <c r="G715" s="2">
        <f t="shared" si="63"/>
        <v>8394.784306295132</v>
      </c>
      <c r="H715" s="4">
        <f t="shared" si="62"/>
        <v>0.18693385627375067</v>
      </c>
      <c r="I715" s="4"/>
      <c r="J715" s="4"/>
    </row>
    <row r="716" spans="3:10" ht="12.75">
      <c r="C716">
        <v>714</v>
      </c>
      <c r="D716" s="3">
        <f t="shared" si="60"/>
        <v>0.0029749999999999837</v>
      </c>
      <c r="E716" s="4">
        <f t="shared" si="61"/>
        <v>2.9749999999999837</v>
      </c>
      <c r="F716" s="2">
        <f t="shared" si="59"/>
        <v>19108.303184998484</v>
      </c>
      <c r="G716" s="2">
        <f t="shared" si="63"/>
        <v>8411.599852040545</v>
      </c>
      <c r="H716" s="4">
        <f t="shared" si="62"/>
        <v>0.18768349866003772</v>
      </c>
      <c r="I716" s="4"/>
      <c r="J716" s="4"/>
    </row>
    <row r="717" spans="3:10" ht="12.75">
      <c r="C717">
        <v>715</v>
      </c>
      <c r="D717" s="3">
        <f t="shared" si="60"/>
        <v>0.0029791666666666504</v>
      </c>
      <c r="E717" s="4">
        <f t="shared" si="61"/>
        <v>2.9791666666666505</v>
      </c>
      <c r="F717" s="2">
        <f t="shared" si="59"/>
        <v>19122.750787361412</v>
      </c>
      <c r="G717" s="2">
        <f t="shared" si="63"/>
        <v>8428.411681148993</v>
      </c>
      <c r="H717" s="4">
        <f t="shared" si="62"/>
        <v>0.18843447496223478</v>
      </c>
      <c r="I717" s="4"/>
      <c r="J717" s="4"/>
    </row>
    <row r="718" spans="3:10" ht="12.75">
      <c r="C718">
        <v>716</v>
      </c>
      <c r="D718" s="3">
        <f t="shared" si="60"/>
        <v>0.002983333333333317</v>
      </c>
      <c r="E718" s="4">
        <f t="shared" si="61"/>
        <v>2.983333333333317</v>
      </c>
      <c r="F718" s="2">
        <f t="shared" si="59"/>
        <v>19137.15120623771</v>
      </c>
      <c r="G718" s="2">
        <f t="shared" si="63"/>
        <v>8445.219725396508</v>
      </c>
      <c r="H718" s="4">
        <f t="shared" si="62"/>
        <v>0.18918678112922888</v>
      </c>
      <c r="I718" s="4"/>
      <c r="J718" s="4"/>
    </row>
    <row r="719" spans="3:10" ht="12.75">
      <c r="C719">
        <v>717</v>
      </c>
      <c r="D719" s="3">
        <f t="shared" si="60"/>
        <v>0.0029874999999999837</v>
      </c>
      <c r="E719" s="4">
        <f t="shared" si="61"/>
        <v>2.987499999999984</v>
      </c>
      <c r="F719" s="2">
        <f t="shared" si="59"/>
        <v>19151.504406095777</v>
      </c>
      <c r="G719" s="2">
        <f t="shared" si="63"/>
        <v>8462.023916610431</v>
      </c>
      <c r="H719" s="4">
        <f t="shared" si="62"/>
        <v>0.18994041308810178</v>
      </c>
      <c r="I719" s="4"/>
      <c r="J719" s="4"/>
    </row>
    <row r="720" spans="3:10" ht="12.75">
      <c r="C720">
        <v>718</v>
      </c>
      <c r="D720" s="3">
        <f t="shared" si="60"/>
        <v>0.0029916666666666503</v>
      </c>
      <c r="E720" s="4">
        <f t="shared" si="61"/>
        <v>2.9916666666666503</v>
      </c>
      <c r="F720" s="2">
        <f t="shared" si="59"/>
        <v>19165.810351520515</v>
      </c>
      <c r="G720" s="2">
        <f t="shared" si="63"/>
        <v>8478.824186669519</v>
      </c>
      <c r="H720" s="4">
        <f t="shared" si="62"/>
        <v>0.1906953667441714</v>
      </c>
      <c r="I720" s="4"/>
      <c r="J720" s="4"/>
    </row>
    <row r="721" spans="3:10" ht="12.75">
      <c r="C721">
        <v>719</v>
      </c>
      <c r="D721" s="3">
        <f t="shared" si="60"/>
        <v>0.002995833333333317</v>
      </c>
      <c r="E721" s="4">
        <f t="shared" si="61"/>
        <v>2.995833333333317</v>
      </c>
      <c r="F721" s="2">
        <f t="shared" si="59"/>
        <v>19180.069007213424</v>
      </c>
      <c r="G721" s="2">
        <f t="shared" si="63"/>
        <v>8495.620467504046</v>
      </c>
      <c r="H721" s="4">
        <f t="shared" si="62"/>
        <v>0.19145163798103346</v>
      </c>
      <c r="I721" s="4"/>
      <c r="J721" s="4"/>
    </row>
    <row r="722" spans="3:10" ht="12.75">
      <c r="C722">
        <v>720</v>
      </c>
      <c r="D722" s="3">
        <f t="shared" si="60"/>
        <v>0.0029999999999999836</v>
      </c>
      <c r="E722" s="4">
        <f t="shared" si="61"/>
        <v>2.9999999999999836</v>
      </c>
      <c r="F722" s="2">
        <f t="shared" si="59"/>
        <v>19194.2803379927</v>
      </c>
      <c r="G722" s="2">
        <f t="shared" si="63"/>
        <v>8512.412691095906</v>
      </c>
      <c r="H722" s="4">
        <f t="shared" si="62"/>
        <v>0.19220922266060306</v>
      </c>
      <c r="I722" s="4"/>
      <c r="J722" s="4"/>
    </row>
    <row r="723" spans="3:10" ht="12.75">
      <c r="C723">
        <v>721</v>
      </c>
      <c r="D723" s="3">
        <f t="shared" si="60"/>
        <v>0.0030041666666666502</v>
      </c>
      <c r="E723" s="4">
        <f t="shared" si="61"/>
        <v>3.0041666666666504</v>
      </c>
      <c r="F723" s="2">
        <f t="shared" si="59"/>
        <v>19208.44430879328</v>
      </c>
      <c r="G723" s="2">
        <f t="shared" si="63"/>
        <v>8529.200789478715</v>
      </c>
      <c r="H723" s="4">
        <f t="shared" si="62"/>
        <v>0.1929681166231573</v>
      </c>
      <c r="I723" s="4"/>
      <c r="J723" s="4"/>
    </row>
    <row r="724" spans="3:10" ht="12.75">
      <c r="C724">
        <v>722</v>
      </c>
      <c r="D724" s="3">
        <f t="shared" si="60"/>
        <v>0.003008333333333317</v>
      </c>
      <c r="E724" s="4">
        <f t="shared" si="61"/>
        <v>3.008333333333317</v>
      </c>
      <c r="F724" s="2">
        <f t="shared" si="59"/>
        <v>19222.56088466699</v>
      </c>
      <c r="G724" s="2">
        <f t="shared" si="63"/>
        <v>8545.984694737914</v>
      </c>
      <c r="H724" s="4">
        <f t="shared" si="62"/>
        <v>0.19372831568737733</v>
      </c>
      <c r="I724" s="4"/>
      <c r="J724" s="4"/>
    </row>
    <row r="725" spans="3:10" ht="12.75">
      <c r="C725">
        <v>723</v>
      </c>
      <c r="D725" s="3">
        <f t="shared" si="60"/>
        <v>0.0030124999999999835</v>
      </c>
      <c r="E725" s="4">
        <f t="shared" si="61"/>
        <v>3.0124999999999833</v>
      </c>
      <c r="F725" s="2">
        <f t="shared" si="59"/>
        <v>19236.630030782573</v>
      </c>
      <c r="G725" s="2">
        <f t="shared" si="63"/>
        <v>8562.76433901087</v>
      </c>
      <c r="H725" s="4">
        <f t="shared" si="62"/>
        <v>0.1944898156503912</v>
      </c>
      <c r="I725" s="4"/>
      <c r="J725" s="4"/>
    </row>
    <row r="726" spans="3:10" ht="12.75">
      <c r="C726">
        <v>724</v>
      </c>
      <c r="D726" s="3">
        <f t="shared" si="60"/>
        <v>0.00301666666666665</v>
      </c>
      <c r="E726" s="4">
        <f t="shared" si="61"/>
        <v>3.01666666666665</v>
      </c>
      <c r="F726" s="2">
        <f t="shared" si="59"/>
        <v>19250.65171242581</v>
      </c>
      <c r="G726" s="2">
        <f t="shared" si="63"/>
        <v>8579.539654486976</v>
      </c>
      <c r="H726" s="4">
        <f t="shared" si="62"/>
        <v>0.19525261228781665</v>
      </c>
      <c r="I726" s="4"/>
      <c r="J726" s="4"/>
    </row>
    <row r="727" spans="3:10" ht="12.75">
      <c r="C727">
        <v>725</v>
      </c>
      <c r="D727" s="3">
        <f t="shared" si="60"/>
        <v>0.003020833333333317</v>
      </c>
      <c r="E727" s="4">
        <f t="shared" si="61"/>
        <v>3.0208333333333166</v>
      </c>
      <c r="F727" s="2">
        <f t="shared" si="59"/>
        <v>19264.625894999604</v>
      </c>
      <c r="G727" s="2">
        <f t="shared" si="63"/>
        <v>8596.31057340776</v>
      </c>
      <c r="H727" s="4">
        <f t="shared" si="62"/>
        <v>0.1960167013538046</v>
      </c>
      <c r="I727" s="4"/>
      <c r="J727" s="4"/>
    </row>
    <row r="728" spans="3:10" ht="12.75">
      <c r="C728">
        <v>726</v>
      </c>
      <c r="D728" s="3">
        <f t="shared" si="60"/>
        <v>0.0030249999999999834</v>
      </c>
      <c r="E728" s="4">
        <f t="shared" si="61"/>
        <v>3.0249999999999835</v>
      </c>
      <c r="F728" s="2">
        <f t="shared" si="59"/>
        <v>19278.552544024038</v>
      </c>
      <c r="G728" s="2">
        <f t="shared" si="63"/>
        <v>8613.077028066979</v>
      </c>
      <c r="H728" s="4">
        <f t="shared" si="62"/>
        <v>0.1967820785810828</v>
      </c>
      <c r="I728" s="4"/>
      <c r="J728" s="4"/>
    </row>
    <row r="729" spans="3:10" ht="12.75">
      <c r="C729">
        <v>727</v>
      </c>
      <c r="D729" s="3">
        <f t="shared" si="60"/>
        <v>0.00302916666666665</v>
      </c>
      <c r="E729" s="4">
        <f t="shared" si="61"/>
        <v>3.02916666666665</v>
      </c>
      <c r="F729" s="2">
        <f t="shared" si="59"/>
        <v>19292.43162513649</v>
      </c>
      <c r="G729" s="2">
        <f t="shared" si="63"/>
        <v>8629.838950810725</v>
      </c>
      <c r="H729" s="4">
        <f t="shared" si="62"/>
        <v>0.19754873968099923</v>
      </c>
      <c r="I729" s="4"/>
      <c r="J729" s="4"/>
    </row>
    <row r="730" spans="3:10" ht="12.75">
      <c r="C730">
        <v>728</v>
      </c>
      <c r="D730" s="3">
        <f t="shared" si="60"/>
        <v>0.0030333333333333167</v>
      </c>
      <c r="E730" s="4">
        <f t="shared" si="61"/>
        <v>3.033333333333317</v>
      </c>
      <c r="F730" s="2">
        <f t="shared" si="59"/>
        <v>19306.26310409172</v>
      </c>
      <c r="G730" s="2">
        <f t="shared" si="63"/>
        <v>8646.59627403753</v>
      </c>
      <c r="H730" s="4">
        <f t="shared" si="62"/>
        <v>0.19831668034356661</v>
      </c>
      <c r="I730" s="4"/>
      <c r="J730" s="4"/>
    </row>
    <row r="731" spans="3:10" ht="12.75">
      <c r="C731">
        <v>729</v>
      </c>
      <c r="D731" s="3">
        <f t="shared" si="60"/>
        <v>0.0030374999999999834</v>
      </c>
      <c r="E731" s="4">
        <f t="shared" si="61"/>
        <v>3.037499999999983</v>
      </c>
      <c r="F731" s="2">
        <f t="shared" si="59"/>
        <v>19320.04694676191</v>
      </c>
      <c r="G731" s="2">
        <f t="shared" si="63"/>
        <v>8663.348930198465</v>
      </c>
      <c r="H731" s="4">
        <f t="shared" si="62"/>
        <v>0.19908589623750664</v>
      </c>
      <c r="I731" s="4"/>
      <c r="J731" s="4"/>
    </row>
    <row r="732" spans="3:10" ht="12.75">
      <c r="C732">
        <v>730</v>
      </c>
      <c r="D732" s="3">
        <f t="shared" si="60"/>
        <v>0.00304166666666665</v>
      </c>
      <c r="E732" s="4">
        <f t="shared" si="61"/>
        <v>3.04166666666665</v>
      </c>
      <c r="F732" s="2">
        <f t="shared" si="59"/>
        <v>19333.783119136813</v>
      </c>
      <c r="G732" s="2">
        <f t="shared" si="63"/>
        <v>8680.096851797238</v>
      </c>
      <c r="H732" s="4">
        <f t="shared" si="62"/>
        <v>0.19985638301029454</v>
      </c>
      <c r="I732" s="4"/>
      <c r="J732" s="4"/>
    </row>
    <row r="733" spans="3:10" ht="12.75">
      <c r="C733">
        <v>731</v>
      </c>
      <c r="D733" s="3">
        <f t="shared" si="60"/>
        <v>0.0030458333333333166</v>
      </c>
      <c r="E733" s="4">
        <f t="shared" si="61"/>
        <v>3.0458333333333165</v>
      </c>
      <c r="F733" s="2">
        <f t="shared" si="59"/>
        <v>19347.471587323784</v>
      </c>
      <c r="G733" s="2">
        <f t="shared" si="63"/>
        <v>8696.839971390304</v>
      </c>
      <c r="H733" s="4">
        <f t="shared" si="62"/>
        <v>0.20062813628820422</v>
      </c>
      <c r="I733" s="4"/>
      <c r="J733" s="4"/>
    </row>
    <row r="734" spans="3:10" ht="12.75">
      <c r="C734">
        <v>732</v>
      </c>
      <c r="D734" s="3">
        <f t="shared" si="60"/>
        <v>0.0030499999999999833</v>
      </c>
      <c r="E734" s="4">
        <f t="shared" si="61"/>
        <v>3.0499999999999834</v>
      </c>
      <c r="F734" s="2">
        <f t="shared" si="59"/>
        <v>19361.11231754789</v>
      </c>
      <c r="G734" s="2">
        <f t="shared" si="63"/>
        <v>8713.57822158696</v>
      </c>
      <c r="H734" s="4">
        <f t="shared" si="62"/>
        <v>0.2014011516763532</v>
      </c>
      <c r="I734" s="4"/>
      <c r="J734" s="4"/>
    </row>
    <row r="735" spans="3:10" ht="12.75">
      <c r="C735">
        <v>733</v>
      </c>
      <c r="D735" s="3">
        <f t="shared" si="60"/>
        <v>0.00305416666666665</v>
      </c>
      <c r="E735" s="4">
        <f t="shared" si="61"/>
        <v>3.05416666666665</v>
      </c>
      <c r="F735" s="2">
        <f t="shared" si="59"/>
        <v>19374.70527615198</v>
      </c>
      <c r="G735" s="2">
        <f t="shared" si="63"/>
        <v>8730.311535049454</v>
      </c>
      <c r="H735" s="4">
        <f t="shared" si="62"/>
        <v>0.20217542475874828</v>
      </c>
      <c r="I735" s="4"/>
      <c r="J735" s="4"/>
    </row>
    <row r="736" spans="3:10" ht="12.75">
      <c r="C736">
        <v>734</v>
      </c>
      <c r="D736" s="3">
        <f t="shared" si="60"/>
        <v>0.0030583333333333166</v>
      </c>
      <c r="E736" s="4">
        <f t="shared" si="61"/>
        <v>3.0583333333333167</v>
      </c>
      <c r="F736" s="2">
        <f t="shared" si="59"/>
        <v>19388.250429596785</v>
      </c>
      <c r="G736" s="2">
        <f t="shared" si="63"/>
        <v>8747.039844493078</v>
      </c>
      <c r="H736" s="4">
        <f t="shared" si="62"/>
        <v>0.2029509510983313</v>
      </c>
      <c r="I736" s="4"/>
      <c r="J736" s="4"/>
    </row>
    <row r="737" spans="3:10" ht="12.75">
      <c r="C737">
        <v>735</v>
      </c>
      <c r="D737" s="3">
        <f t="shared" si="60"/>
        <v>0.003062499999999983</v>
      </c>
      <c r="E737" s="4">
        <f t="shared" si="61"/>
        <v>3.062499999999983</v>
      </c>
      <c r="F737" s="2">
        <f t="shared" si="59"/>
        <v>19401.747744460987</v>
      </c>
      <c r="G737" s="2">
        <f t="shared" si="63"/>
        <v>8763.763082686279</v>
      </c>
      <c r="H737" s="4">
        <f t="shared" si="62"/>
        <v>0.20372772623702518</v>
      </c>
      <c r="I737" s="4"/>
      <c r="J737" s="4"/>
    </row>
    <row r="738" spans="3:10" ht="12.75">
      <c r="C738">
        <v>736</v>
      </c>
      <c r="D738" s="3">
        <f t="shared" si="60"/>
        <v>0.00306666666666665</v>
      </c>
      <c r="E738" s="4">
        <f t="shared" si="61"/>
        <v>3.06666666666665</v>
      </c>
      <c r="F738" s="2">
        <f t="shared" si="59"/>
        <v>19415.197187441296</v>
      </c>
      <c r="G738" s="2">
        <f t="shared" si="63"/>
        <v>8780.481182450754</v>
      </c>
      <c r="H738" s="4">
        <f t="shared" si="62"/>
        <v>0.20450574569578003</v>
      </c>
      <c r="I738" s="4"/>
      <c r="J738" s="4"/>
    </row>
    <row r="739" spans="3:10" ht="12.75">
      <c r="C739">
        <v>737</v>
      </c>
      <c r="D739" s="3">
        <f t="shared" si="60"/>
        <v>0.0030708333333333165</v>
      </c>
      <c r="E739" s="4">
        <f t="shared" si="61"/>
        <v>3.0708333333333164</v>
      </c>
      <c r="F739" s="2">
        <f t="shared" si="59"/>
        <v>19428.598725352556</v>
      </c>
      <c r="G739" s="2">
        <f t="shared" si="63"/>
        <v>8797.194076661555</v>
      </c>
      <c r="H739" s="4">
        <f t="shared" si="62"/>
        <v>0.2052850049746198</v>
      </c>
      <c r="I739" s="4"/>
      <c r="J739" s="4"/>
    </row>
    <row r="740" spans="3:10" ht="12.75">
      <c r="C740">
        <v>738</v>
      </c>
      <c r="D740" s="3">
        <f t="shared" si="60"/>
        <v>0.003074999999999983</v>
      </c>
      <c r="E740" s="4">
        <f t="shared" si="61"/>
        <v>3.0749999999999833</v>
      </c>
      <c r="F740" s="2">
        <f t="shared" si="59"/>
        <v>19441.9523251278</v>
      </c>
      <c r="G740" s="2">
        <f t="shared" si="63"/>
        <v>8813.901698247191</v>
      </c>
      <c r="H740" s="4">
        <f t="shared" si="62"/>
        <v>0.20606549955268924</v>
      </c>
      <c r="I740" s="4"/>
      <c r="J740" s="4"/>
    </row>
    <row r="741" spans="3:10" ht="12.75">
      <c r="C741">
        <v>739</v>
      </c>
      <c r="D741" s="3">
        <f t="shared" si="60"/>
        <v>0.0030791666666666498</v>
      </c>
      <c r="E741" s="4">
        <f t="shared" si="61"/>
        <v>3.0791666666666497</v>
      </c>
      <c r="F741" s="2">
        <f t="shared" si="59"/>
        <v>19455.25795381835</v>
      </c>
      <c r="G741" s="2">
        <f t="shared" si="63"/>
        <v>8830.603980189726</v>
      </c>
      <c r="H741" s="4">
        <f t="shared" si="62"/>
        <v>0.2068472248883009</v>
      </c>
      <c r="I741" s="4"/>
      <c r="J741" s="4"/>
    </row>
    <row r="742" spans="3:10" ht="12.75">
      <c r="C742">
        <v>740</v>
      </c>
      <c r="D742" s="3">
        <f t="shared" si="60"/>
        <v>0.0030833333333333164</v>
      </c>
      <c r="E742" s="4">
        <f t="shared" si="61"/>
        <v>3.0833333333333166</v>
      </c>
      <c r="F742" s="2">
        <f t="shared" si="59"/>
        <v>19468.515578593884</v>
      </c>
      <c r="G742" s="2">
        <f t="shared" si="63"/>
        <v>8847.300855524887</v>
      </c>
      <c r="H742" s="4">
        <f t="shared" si="62"/>
        <v>0.20763017641898257</v>
      </c>
      <c r="I742" s="4"/>
      <c r="J742" s="4"/>
    </row>
    <row r="743" spans="3:10" ht="12.75">
      <c r="C743">
        <v>741</v>
      </c>
      <c r="D743" s="3">
        <f t="shared" si="60"/>
        <v>0.003087499999999983</v>
      </c>
      <c r="E743" s="4">
        <f t="shared" si="61"/>
        <v>3.087499999999983</v>
      </c>
      <c r="F743" s="2">
        <f t="shared" si="59"/>
        <v>19481.725166742544</v>
      </c>
      <c r="G743" s="2">
        <f t="shared" si="63"/>
        <v>8863.992257342163</v>
      </c>
      <c r="H743" s="4">
        <f t="shared" si="62"/>
        <v>0.2084143495615249</v>
      </c>
      <c r="I743" s="4"/>
      <c r="J743" s="4"/>
    </row>
    <row r="744" spans="3:10" ht="12.75">
      <c r="C744">
        <v>742</v>
      </c>
      <c r="D744" s="3">
        <f t="shared" si="60"/>
        <v>0.0030916666666666497</v>
      </c>
      <c r="E744" s="4">
        <f t="shared" si="61"/>
        <v>3.09166666666665</v>
      </c>
      <c r="F744" s="2">
        <f t="shared" si="59"/>
        <v>19494.886685670972</v>
      </c>
      <c r="G744" s="2">
        <f t="shared" si="63"/>
        <v>8880.678118784901</v>
      </c>
      <c r="H744" s="4">
        <f t="shared" si="62"/>
        <v>0.20919973971202915</v>
      </c>
      <c r="I744" s="4"/>
      <c r="J744" s="4"/>
    </row>
    <row r="745" spans="3:10" ht="12.75">
      <c r="C745">
        <v>743</v>
      </c>
      <c r="D745" s="3">
        <f t="shared" si="60"/>
        <v>0.0030958333333333163</v>
      </c>
      <c r="E745" s="4">
        <f t="shared" si="61"/>
        <v>3.0958333333333163</v>
      </c>
      <c r="F745" s="2">
        <f t="shared" si="59"/>
        <v>19508.000102904432</v>
      </c>
      <c r="G745" s="2">
        <f t="shared" si="63"/>
        <v>8897.358373050418</v>
      </c>
      <c r="H745" s="4">
        <f t="shared" si="62"/>
        <v>0.2099863422459557</v>
      </c>
      <c r="I745" s="4"/>
      <c r="J745" s="4"/>
    </row>
    <row r="746" spans="3:10" ht="12.75">
      <c r="C746">
        <v>744</v>
      </c>
      <c r="D746" s="3">
        <f t="shared" si="60"/>
        <v>0.003099999999999983</v>
      </c>
      <c r="E746" s="4">
        <f t="shared" si="61"/>
        <v>3.0999999999999828</v>
      </c>
      <c r="F746" s="2">
        <f t="shared" si="59"/>
        <v>19521.065386086873</v>
      </c>
      <c r="G746" s="2">
        <f t="shared" si="63"/>
        <v>8914.032953390093</v>
      </c>
      <c r="H746" s="4">
        <f t="shared" si="62"/>
        <v>0.21077415251817214</v>
      </c>
      <c r="I746" s="4"/>
      <c r="J746" s="4"/>
    </row>
    <row r="747" spans="3:10" ht="12.75">
      <c r="C747">
        <v>745</v>
      </c>
      <c r="D747" s="3">
        <f t="shared" si="60"/>
        <v>0.0031041666666666496</v>
      </c>
      <c r="E747" s="4">
        <f t="shared" si="61"/>
        <v>3.1041666666666496</v>
      </c>
      <c r="F747" s="2">
        <f t="shared" si="59"/>
        <v>19534.082502981004</v>
      </c>
      <c r="G747" s="2">
        <f t="shared" si="63"/>
        <v>8930.701793109476</v>
      </c>
      <c r="H747" s="4">
        <f t="shared" si="62"/>
        <v>0.21156316586300225</v>
      </c>
      <c r="I747" s="4"/>
      <c r="J747" s="4"/>
    </row>
    <row r="748" spans="3:10" ht="12.75">
      <c r="C748">
        <v>746</v>
      </c>
      <c r="D748" s="3">
        <f t="shared" si="60"/>
        <v>0.0031083333333333163</v>
      </c>
      <c r="E748" s="4">
        <f t="shared" si="61"/>
        <v>3.108333333333316</v>
      </c>
      <c r="F748" s="2">
        <f t="shared" si="59"/>
        <v>19547.05142146839</v>
      </c>
      <c r="G748" s="2">
        <f t="shared" si="63"/>
        <v>8947.364825568384</v>
      </c>
      <c r="H748" s="4">
        <f t="shared" si="62"/>
        <v>0.21235337759427475</v>
      </c>
      <c r="I748" s="4"/>
      <c r="J748" s="4"/>
    </row>
    <row r="749" spans="3:10" ht="12.75">
      <c r="C749">
        <v>747</v>
      </c>
      <c r="D749" s="3">
        <f t="shared" si="60"/>
        <v>0.003112499999999983</v>
      </c>
      <c r="E749" s="4">
        <f t="shared" si="61"/>
        <v>3.112499999999983</v>
      </c>
      <c r="F749" s="2">
        <f t="shared" si="59"/>
        <v>19559.9721095495</v>
      </c>
      <c r="G749" s="2">
        <f t="shared" si="63"/>
        <v>8964.021984181005</v>
      </c>
      <c r="H749" s="4">
        <f t="shared" si="62"/>
        <v>0.21314478300537276</v>
      </c>
      <c r="I749" s="4"/>
      <c r="J749" s="4"/>
    </row>
    <row r="750" spans="3:10" ht="12.75">
      <c r="C750">
        <v>748</v>
      </c>
      <c r="D750" s="3">
        <f t="shared" si="60"/>
        <v>0.0031166666666666495</v>
      </c>
      <c r="E750" s="4">
        <f t="shared" si="61"/>
        <v>3.1166666666666494</v>
      </c>
      <c r="F750" s="2">
        <f t="shared" si="59"/>
        <v>19572.844535343836</v>
      </c>
      <c r="G750" s="2">
        <f t="shared" si="63"/>
        <v>8980.673202416001</v>
      </c>
      <c r="H750" s="4">
        <f t="shared" si="62"/>
        <v>0.21393737736928317</v>
      </c>
      <c r="I750" s="4"/>
      <c r="J750" s="4"/>
    </row>
    <row r="751" spans="3:10" ht="12.75">
      <c r="C751">
        <v>749</v>
      </c>
      <c r="D751" s="3">
        <f t="shared" si="60"/>
        <v>0.003120833333333316</v>
      </c>
      <c r="E751" s="4">
        <f t="shared" si="61"/>
        <v>3.1208333333333163</v>
      </c>
      <c r="F751" s="2">
        <f t="shared" si="59"/>
        <v>19585.668667089954</v>
      </c>
      <c r="G751" s="2">
        <f t="shared" si="63"/>
        <v>8997.318413796605</v>
      </c>
      <c r="H751" s="4">
        <f t="shared" si="62"/>
        <v>0.21473115593864633</v>
      </c>
      <c r="I751" s="4"/>
      <c r="J751" s="4"/>
    </row>
    <row r="752" spans="3:10" ht="12.75">
      <c r="C752">
        <v>750</v>
      </c>
      <c r="D752" s="3">
        <f t="shared" si="60"/>
        <v>0.003124999999999983</v>
      </c>
      <c r="E752" s="4">
        <f t="shared" si="61"/>
        <v>3.1249999999999827</v>
      </c>
      <c r="F752" s="2">
        <f t="shared" si="59"/>
        <v>19598.444473145595</v>
      </c>
      <c r="G752" s="2">
        <f t="shared" si="63"/>
        <v>9013.957551900727</v>
      </c>
      <c r="H752" s="4">
        <f t="shared" si="62"/>
        <v>0.21552611394580612</v>
      </c>
      <c r="I752" s="4"/>
      <c r="J752" s="4"/>
    </row>
    <row r="753" spans="3:10" ht="12.75">
      <c r="C753">
        <v>751</v>
      </c>
      <c r="D753" s="3">
        <f t="shared" si="60"/>
        <v>0.0031291666666666495</v>
      </c>
      <c r="E753" s="4">
        <f t="shared" si="61"/>
        <v>3.1291666666666496</v>
      </c>
      <c r="F753" s="2">
        <f t="shared" si="59"/>
        <v>19611.171921987723</v>
      </c>
      <c r="G753" s="2">
        <f t="shared" si="63"/>
        <v>9030.590550361052</v>
      </c>
      <c r="H753" s="4">
        <f t="shared" si="62"/>
        <v>0.21632224660286048</v>
      </c>
      <c r="I753" s="4"/>
      <c r="J753" s="4"/>
    </row>
    <row r="754" spans="3:10" ht="12.75">
      <c r="C754">
        <v>752</v>
      </c>
      <c r="D754" s="3">
        <f t="shared" si="60"/>
        <v>0.003133333333333316</v>
      </c>
      <c r="E754" s="4">
        <f t="shared" si="61"/>
        <v>3.133333333333316</v>
      </c>
      <c r="F754" s="2">
        <f t="shared" si="59"/>
        <v>19623.850982212618</v>
      </c>
      <c r="G754" s="2">
        <f t="shared" si="63"/>
        <v>9047.217342865142</v>
      </c>
      <c r="H754" s="4">
        <f t="shared" si="62"/>
        <v>0.21711954910171144</v>
      </c>
      <c r="I754" s="4"/>
      <c r="J754" s="4"/>
    </row>
    <row r="755" spans="3:10" ht="12.75">
      <c r="C755">
        <v>753</v>
      </c>
      <c r="D755" s="3">
        <f t="shared" si="60"/>
        <v>0.0031374999999999828</v>
      </c>
      <c r="E755" s="4">
        <f t="shared" si="61"/>
        <v>3.137499999999983</v>
      </c>
      <c r="F755" s="2">
        <f t="shared" si="59"/>
        <v>19636.48162253597</v>
      </c>
      <c r="G755" s="2">
        <f t="shared" si="63"/>
        <v>9063.83786315554</v>
      </c>
      <c r="H755" s="4">
        <f t="shared" si="62"/>
        <v>0.21791801661411642</v>
      </c>
      <c r="I755" s="4"/>
      <c r="J755" s="4"/>
    </row>
    <row r="756" spans="3:10" ht="12.75">
      <c r="C756">
        <v>754</v>
      </c>
      <c r="D756" s="3">
        <f t="shared" si="60"/>
        <v>0.0031416666666666494</v>
      </c>
      <c r="E756" s="4">
        <f t="shared" si="61"/>
        <v>3.1416666666666493</v>
      </c>
      <c r="F756" s="2">
        <f t="shared" si="59"/>
        <v>19649.063811792916</v>
      </c>
      <c r="G756" s="2">
        <f t="shared" si="63"/>
        <v>9080.45204502987</v>
      </c>
      <c r="H756" s="4">
        <f t="shared" si="62"/>
        <v>0.218717644291739</v>
      </c>
      <c r="I756" s="4"/>
      <c r="J756" s="4"/>
    </row>
    <row r="757" spans="3:10" ht="12.75">
      <c r="C757">
        <v>755</v>
      </c>
      <c r="D757" s="3">
        <f t="shared" si="60"/>
        <v>0.003145833333333316</v>
      </c>
      <c r="E757" s="4">
        <f t="shared" si="61"/>
        <v>3.145833333333316</v>
      </c>
      <c r="F757" s="2">
        <f t="shared" si="59"/>
        <v>19661.597518938164</v>
      </c>
      <c r="G757" s="2">
        <f t="shared" si="63"/>
        <v>9097.05982234093</v>
      </c>
      <c r="H757" s="4">
        <f t="shared" si="62"/>
        <v>0.21951842726620027</v>
      </c>
      <c r="I757" s="4"/>
      <c r="J757" s="4"/>
    </row>
    <row r="758" spans="3:10" ht="12.75">
      <c r="C758">
        <v>756</v>
      </c>
      <c r="D758" s="3">
        <f t="shared" si="60"/>
        <v>0.0031499999999999827</v>
      </c>
      <c r="E758" s="4">
        <f t="shared" si="61"/>
        <v>3.1499999999999826</v>
      </c>
      <c r="F758" s="2">
        <f t="shared" si="59"/>
        <v>19674.082713046042</v>
      </c>
      <c r="G758" s="2">
        <f t="shared" si="63"/>
        <v>9113.661128996811</v>
      </c>
      <c r="H758" s="4">
        <f t="shared" si="62"/>
        <v>0.22032036064913046</v>
      </c>
      <c r="I758" s="4"/>
      <c r="J758" s="4"/>
    </row>
    <row r="759" spans="3:10" ht="12.75">
      <c r="C759">
        <v>757</v>
      </c>
      <c r="D759" s="3">
        <f t="shared" si="60"/>
        <v>0.0031541666666666493</v>
      </c>
      <c r="E759" s="4">
        <f t="shared" si="61"/>
        <v>3.1541666666666495</v>
      </c>
      <c r="F759" s="2">
        <f t="shared" si="59"/>
        <v>19686.519363310563</v>
      </c>
      <c r="G759" s="2">
        <f t="shared" si="63"/>
        <v>9130.255898960979</v>
      </c>
      <c r="H759" s="4">
        <f t="shared" si="62"/>
        <v>0.22112343953222066</v>
      </c>
      <c r="I759" s="4"/>
      <c r="J759" s="4"/>
    </row>
    <row r="760" spans="3:10" ht="12.75">
      <c r="C760">
        <v>758</v>
      </c>
      <c r="D760" s="3">
        <f t="shared" si="60"/>
        <v>0.003158333333333316</v>
      </c>
      <c r="E760" s="4">
        <f t="shared" si="61"/>
        <v>3.158333333333316</v>
      </c>
      <c r="F760" s="2">
        <f t="shared" si="59"/>
        <v>19698.907439045535</v>
      </c>
      <c r="G760" s="2">
        <f t="shared" si="63"/>
        <v>9146.844066252388</v>
      </c>
      <c r="H760" s="4">
        <f t="shared" si="62"/>
        <v>0.22192765898727512</v>
      </c>
      <c r="I760" s="4"/>
      <c r="J760" s="4"/>
    </row>
    <row r="761" spans="3:10" ht="12.75">
      <c r="C761">
        <v>759</v>
      </c>
      <c r="D761" s="3">
        <f t="shared" si="60"/>
        <v>0.0031624999999999826</v>
      </c>
      <c r="E761" s="4">
        <f t="shared" si="61"/>
        <v>3.1624999999999828</v>
      </c>
      <c r="F761" s="2">
        <f t="shared" si="59"/>
        <v>19711.246909684614</v>
      </c>
      <c r="G761" s="2">
        <f t="shared" si="63"/>
        <v>9163.425564945579</v>
      </c>
      <c r="H761" s="4">
        <f t="shared" si="62"/>
        <v>0.22273301406626336</v>
      </c>
      <c r="I761" s="4"/>
      <c r="J761" s="4"/>
    </row>
    <row r="762" spans="3:10" ht="12.75">
      <c r="C762">
        <v>760</v>
      </c>
      <c r="D762" s="3">
        <f t="shared" si="60"/>
        <v>0.0031666666666666492</v>
      </c>
      <c r="E762" s="4">
        <f t="shared" si="61"/>
        <v>3.166666666666649</v>
      </c>
      <c r="F762" s="2">
        <f t="shared" si="59"/>
        <v>19723.537744781377</v>
      </c>
      <c r="G762" s="2">
        <f t="shared" si="63"/>
        <v>9180.000329170776</v>
      </c>
      <c r="H762" s="4">
        <f t="shared" si="62"/>
        <v>0.22353949980137275</v>
      </c>
      <c r="I762" s="4"/>
      <c r="J762" s="4"/>
    </row>
    <row r="763" spans="3:10" ht="12.75">
      <c r="C763">
        <v>761</v>
      </c>
      <c r="D763" s="3">
        <f t="shared" si="60"/>
        <v>0.003170833333333316</v>
      </c>
      <c r="E763" s="4">
        <f t="shared" si="61"/>
        <v>3.170833333333316</v>
      </c>
      <c r="F763" s="2">
        <f t="shared" si="59"/>
        <v>19735.779914009414</v>
      </c>
      <c r="G763" s="2">
        <f t="shared" si="63"/>
        <v>9196.568293113995</v>
      </c>
      <c r="H763" s="4">
        <f t="shared" si="62"/>
        <v>0.22434711120506154</v>
      </c>
      <c r="I763" s="4"/>
      <c r="J763" s="4"/>
    </row>
    <row r="764" spans="3:10" ht="12.75">
      <c r="C764">
        <v>762</v>
      </c>
      <c r="D764" s="3">
        <f t="shared" si="60"/>
        <v>0.0031749999999999825</v>
      </c>
      <c r="E764" s="4">
        <f t="shared" si="61"/>
        <v>3.1749999999999825</v>
      </c>
      <c r="F764" s="2">
        <f t="shared" si="59"/>
        <v>19747.97338716239</v>
      </c>
      <c r="G764" s="2">
        <f t="shared" si="63"/>
        <v>9213.129391017133</v>
      </c>
      <c r="H764" s="4">
        <f t="shared" si="62"/>
        <v>0.22515584327011168</v>
      </c>
      <c r="I764" s="4"/>
      <c r="J764" s="4"/>
    </row>
    <row r="765" spans="3:10" ht="12.75">
      <c r="C765">
        <v>763</v>
      </c>
      <c r="D765" s="3">
        <f t="shared" si="60"/>
        <v>0.003179166666666649</v>
      </c>
      <c r="E765" s="4">
        <f t="shared" si="61"/>
        <v>3.1791666666666494</v>
      </c>
      <c r="F765" s="2">
        <f t="shared" si="59"/>
        <v>19760.118134154123</v>
      </c>
      <c r="G765" s="2">
        <f t="shared" si="63"/>
        <v>9229.683557178087</v>
      </c>
      <c r="H765" s="4">
        <f t="shared" si="62"/>
        <v>0.22596569096968253</v>
      </c>
      <c r="I765" s="4"/>
      <c r="J765" s="4"/>
    </row>
    <row r="766" spans="3:10" ht="12.75">
      <c r="C766">
        <v>764</v>
      </c>
      <c r="D766" s="3">
        <f t="shared" si="60"/>
        <v>0.003183333333333316</v>
      </c>
      <c r="E766" s="4">
        <f t="shared" si="61"/>
        <v>3.183333333333316</v>
      </c>
      <c r="F766" s="2">
        <f t="shared" si="59"/>
        <v>19772.214125018654</v>
      </c>
      <c r="G766" s="2">
        <f t="shared" si="63"/>
        <v>9246.230725950834</v>
      </c>
      <c r="H766" s="4">
        <f t="shared" si="62"/>
        <v>0.22677664925736404</v>
      </c>
      <c r="I766" s="4"/>
      <c r="J766" s="4"/>
    </row>
    <row r="767" spans="3:10" ht="12.75">
      <c r="C767">
        <v>765</v>
      </c>
      <c r="D767" s="3">
        <f t="shared" si="60"/>
        <v>0.0031874999999999824</v>
      </c>
      <c r="E767" s="4">
        <f t="shared" si="61"/>
        <v>3.1874999999999822</v>
      </c>
      <c r="F767" s="2">
        <f t="shared" si="59"/>
        <v>19784.26132991033</v>
      </c>
      <c r="G767" s="2">
        <f t="shared" si="63"/>
        <v>9262.770831745549</v>
      </c>
      <c r="H767" s="4">
        <f t="shared" si="62"/>
        <v>0.22758871306723086</v>
      </c>
      <c r="I767" s="4"/>
      <c r="J767" s="4"/>
    </row>
    <row r="768" spans="3:10" ht="12.75">
      <c r="C768">
        <v>766</v>
      </c>
      <c r="D768" s="3">
        <f t="shared" si="60"/>
        <v>0.003191666666666649</v>
      </c>
      <c r="E768" s="4">
        <f t="shared" si="61"/>
        <v>3.191666666666649</v>
      </c>
      <c r="F768" s="2">
        <f t="shared" si="59"/>
        <v>19796.25971910387</v>
      </c>
      <c r="G768" s="2">
        <f t="shared" si="63"/>
        <v>9279.303809028695</v>
      </c>
      <c r="H768" s="4">
        <f t="shared" si="62"/>
        <v>0.2284018773138963</v>
      </c>
      <c r="I768" s="4"/>
      <c r="J768" s="4"/>
    </row>
    <row r="769" spans="3:10" ht="12.75">
      <c r="C769">
        <v>767</v>
      </c>
      <c r="D769" s="3">
        <f t="shared" si="60"/>
        <v>0.0031958333333333157</v>
      </c>
      <c r="E769" s="4">
        <f t="shared" si="61"/>
        <v>3.1958333333333155</v>
      </c>
      <c r="F769" s="2">
        <f t="shared" si="59"/>
        <v>19808.209262994438</v>
      </c>
      <c r="G769" s="2">
        <f t="shared" si="63"/>
        <v>9295.829592323129</v>
      </c>
      <c r="H769" s="4">
        <f t="shared" si="62"/>
        <v>0.22921613689256673</v>
      </c>
      <c r="I769" s="4"/>
      <c r="J769" s="4"/>
    </row>
    <row r="770" spans="3:10" ht="12.75">
      <c r="C770">
        <v>768</v>
      </c>
      <c r="D770" s="3">
        <f t="shared" si="60"/>
        <v>0.0031999999999999824</v>
      </c>
      <c r="E770" s="4">
        <f t="shared" si="61"/>
        <v>3.1999999999999824</v>
      </c>
      <c r="F770" s="2">
        <f aca="true" t="shared" si="64" ref="F770:F833">$A$14*SIN($A$3*D770)</f>
        <v>19820.10993209773</v>
      </c>
      <c r="G770" s="2">
        <f t="shared" si="63"/>
        <v>9312.348116208199</v>
      </c>
      <c r="H770" s="4">
        <f t="shared" si="62"/>
        <v>0.23003148667909606</v>
      </c>
      <c r="I770" s="4"/>
      <c r="J770" s="4"/>
    </row>
    <row r="771" spans="3:10" ht="12.75">
      <c r="C771">
        <v>769</v>
      </c>
      <c r="D771" s="3">
        <f aca="true" t="shared" si="65" ref="D771:D834">D770+$A$13</f>
        <v>0.003204166666666649</v>
      </c>
      <c r="E771" s="4">
        <f aca="true" t="shared" si="66" ref="E771:E834">D771*1000</f>
        <v>3.204166666666649</v>
      </c>
      <c r="F771" s="2">
        <f t="shared" si="64"/>
        <v>19831.96169705002</v>
      </c>
      <c r="G771" s="2">
        <f t="shared" si="63"/>
        <v>9328.859315319849</v>
      </c>
      <c r="H771" s="4">
        <f aca="true" t="shared" si="67" ref="H771:H834">0.5*G771^2*$A$10</f>
        <v>0.23084792153004086</v>
      </c>
      <c r="I771" s="4"/>
      <c r="J771" s="4"/>
    </row>
    <row r="772" spans="3:10" ht="12.75">
      <c r="C772">
        <v>770</v>
      </c>
      <c r="D772" s="3">
        <f t="shared" si="65"/>
        <v>0.0032083333333333157</v>
      </c>
      <c r="E772" s="4">
        <f t="shared" si="66"/>
        <v>3.2083333333333157</v>
      </c>
      <c r="F772" s="2">
        <f t="shared" si="64"/>
        <v>19843.764528608262</v>
      </c>
      <c r="G772" s="2">
        <f aca="true" t="shared" si="68" ref="G772:G835">IF(F772&gt;G771,F772-(F772-G771)*EXP(-Tincre/RxC),F772+(G771-F772)*EXP(-Tincre/RxC))</f>
        <v>9345.363124350717</v>
      </c>
      <c r="H772" s="4">
        <f t="shared" si="67"/>
        <v>0.23166543628271494</v>
      </c>
      <c r="I772" s="4"/>
      <c r="J772" s="4"/>
    </row>
    <row r="773" spans="3:10" ht="12.75">
      <c r="C773">
        <v>771</v>
      </c>
      <c r="D773" s="3">
        <f t="shared" si="65"/>
        <v>0.0032124999999999823</v>
      </c>
      <c r="E773" s="4">
        <f t="shared" si="66"/>
        <v>3.212499999999982</v>
      </c>
      <c r="F773" s="2">
        <f t="shared" si="64"/>
        <v>19855.51839765014</v>
      </c>
      <c r="G773" s="2">
        <f t="shared" si="68"/>
        <v>9361.859478050234</v>
      </c>
      <c r="H773" s="4">
        <f t="shared" si="67"/>
        <v>0.23248402575524513</v>
      </c>
      <c r="I773" s="4"/>
      <c r="J773" s="4"/>
    </row>
    <row r="774" spans="3:10" ht="12.75">
      <c r="C774">
        <v>772</v>
      </c>
      <c r="D774" s="3">
        <f t="shared" si="65"/>
        <v>0.003216666666666649</v>
      </c>
      <c r="E774" s="4">
        <f t="shared" si="66"/>
        <v>3.216666666666649</v>
      </c>
      <c r="F774" s="2">
        <f t="shared" si="64"/>
        <v>19867.22327517415</v>
      </c>
      <c r="G774" s="2">
        <f t="shared" si="68"/>
        <v>9378.348311224727</v>
      </c>
      <c r="H774" s="4">
        <f t="shared" si="67"/>
        <v>0.23330368474662647</v>
      </c>
      <c r="I774" s="4"/>
      <c r="J774" s="4"/>
    </row>
    <row r="775" spans="3:10" ht="12.75">
      <c r="C775">
        <v>773</v>
      </c>
      <c r="D775" s="3">
        <f t="shared" si="65"/>
        <v>0.0032208333333333156</v>
      </c>
      <c r="E775" s="4">
        <f t="shared" si="66"/>
        <v>3.2208333333333155</v>
      </c>
      <c r="F775" s="2">
        <f t="shared" si="64"/>
        <v>19878.87913229967</v>
      </c>
      <c r="G775" s="2">
        <f t="shared" si="68"/>
        <v>9394.82955873752</v>
      </c>
      <c r="H775" s="4">
        <f t="shared" si="67"/>
        <v>0.23412440803677828</v>
      </c>
      <c r="I775" s="4"/>
      <c r="J775" s="4"/>
    </row>
    <row r="776" spans="3:10" ht="12.75">
      <c r="C776">
        <v>774</v>
      </c>
      <c r="D776" s="3">
        <f t="shared" si="65"/>
        <v>0.0032249999999999822</v>
      </c>
      <c r="E776" s="4">
        <f t="shared" si="66"/>
        <v>3.2249999999999823</v>
      </c>
      <c r="F776" s="2">
        <f t="shared" si="64"/>
        <v>19890.485940267034</v>
      </c>
      <c r="G776" s="2">
        <f t="shared" si="68"/>
        <v>9411.303155509031</v>
      </c>
      <c r="H776" s="4">
        <f t="shared" si="67"/>
        <v>0.23494619038660017</v>
      </c>
      <c r="I776" s="4"/>
      <c r="J776" s="4"/>
    </row>
    <row r="777" spans="3:10" ht="12.75">
      <c r="C777">
        <v>775</v>
      </c>
      <c r="D777" s="3">
        <f t="shared" si="65"/>
        <v>0.003229166666666649</v>
      </c>
      <c r="E777" s="4">
        <f t="shared" si="66"/>
        <v>3.2291666666666488</v>
      </c>
      <c r="F777" s="2">
        <f t="shared" si="64"/>
        <v>19902.04367043759</v>
      </c>
      <c r="G777" s="2">
        <f t="shared" si="68"/>
        <v>9427.769036516876</v>
      </c>
      <c r="H777" s="4">
        <f t="shared" si="67"/>
        <v>0.2357690265380282</v>
      </c>
      <c r="I777" s="4"/>
      <c r="J777" s="4"/>
    </row>
    <row r="778" spans="3:10" ht="12.75">
      <c r="C778">
        <v>776</v>
      </c>
      <c r="D778" s="3">
        <f t="shared" si="65"/>
        <v>0.0032333333333333155</v>
      </c>
      <c r="E778" s="4">
        <f t="shared" si="66"/>
        <v>3.2333333333333156</v>
      </c>
      <c r="F778" s="2">
        <f t="shared" si="64"/>
        <v>19913.5522942938</v>
      </c>
      <c r="G778" s="2">
        <f t="shared" si="68"/>
        <v>9444.227136795966</v>
      </c>
      <c r="H778" s="4">
        <f t="shared" si="67"/>
        <v>0.23659291121409118</v>
      </c>
      <c r="I778" s="4"/>
      <c r="J778" s="4"/>
    </row>
    <row r="779" spans="3:10" ht="12.75">
      <c r="C779">
        <v>777</v>
      </c>
      <c r="D779" s="3">
        <f t="shared" si="65"/>
        <v>0.003237499999999982</v>
      </c>
      <c r="E779" s="4">
        <f t="shared" si="66"/>
        <v>3.237499999999982</v>
      </c>
      <c r="F779" s="2">
        <f t="shared" si="64"/>
        <v>19925.01178343927</v>
      </c>
      <c r="G779" s="2">
        <f t="shared" si="68"/>
        <v>9460.677391438609</v>
      </c>
      <c r="H779" s="4">
        <f t="shared" si="67"/>
        <v>0.2374178391189681</v>
      </c>
      <c r="I779" s="4"/>
      <c r="J779" s="4"/>
    </row>
    <row r="780" spans="3:10" ht="12.75">
      <c r="C780">
        <v>778</v>
      </c>
      <c r="D780" s="3">
        <f t="shared" si="65"/>
        <v>0.003241666666666649</v>
      </c>
      <c r="E780" s="4">
        <f t="shared" si="66"/>
        <v>3.241666666666649</v>
      </c>
      <c r="F780" s="2">
        <f t="shared" si="64"/>
        <v>19936.422109598847</v>
      </c>
      <c r="G780" s="2">
        <f t="shared" si="68"/>
        <v>9477.119735594611</v>
      </c>
      <c r="H780" s="4">
        <f t="shared" si="67"/>
        <v>0.23824380493804462</v>
      </c>
      <c r="I780" s="4"/>
      <c r="J780" s="4"/>
    </row>
    <row r="781" spans="3:10" ht="12.75">
      <c r="C781">
        <v>779</v>
      </c>
      <c r="D781" s="3">
        <f t="shared" si="65"/>
        <v>0.0032458333333333154</v>
      </c>
      <c r="E781" s="4">
        <f t="shared" si="66"/>
        <v>3.2458333333333154</v>
      </c>
      <c r="F781" s="2">
        <f t="shared" si="64"/>
        <v>19947.783244618695</v>
      </c>
      <c r="G781" s="2">
        <f t="shared" si="68"/>
        <v>9493.554104471377</v>
      </c>
      <c r="H781" s="4">
        <f t="shared" si="67"/>
        <v>0.23907080333797034</v>
      </c>
      <c r="I781" s="4"/>
      <c r="J781" s="4"/>
    </row>
    <row r="782" spans="3:10" ht="12.75">
      <c r="C782">
        <v>780</v>
      </c>
      <c r="D782" s="3">
        <f t="shared" si="65"/>
        <v>0.003249999999999982</v>
      </c>
      <c r="E782" s="4">
        <f t="shared" si="66"/>
        <v>3.2499999999999822</v>
      </c>
      <c r="F782" s="2">
        <f t="shared" si="64"/>
        <v>19959.095160466335</v>
      </c>
      <c r="G782" s="2">
        <f t="shared" si="68"/>
        <v>9509.980433334007</v>
      </c>
      <c r="H782" s="4">
        <f t="shared" si="67"/>
        <v>0.2398988289667164</v>
      </c>
      <c r="I782" s="4"/>
      <c r="J782" s="4"/>
    </row>
    <row r="783" spans="3:10" ht="12.75">
      <c r="C783">
        <v>781</v>
      </c>
      <c r="D783" s="3">
        <f t="shared" si="65"/>
        <v>0.0032541666666666487</v>
      </c>
      <c r="E783" s="4">
        <f t="shared" si="66"/>
        <v>3.2541666666666487</v>
      </c>
      <c r="F783" s="2">
        <f t="shared" si="64"/>
        <v>19970.357829230743</v>
      </c>
      <c r="G783" s="2">
        <f t="shared" si="68"/>
        <v>9526.398657505397</v>
      </c>
      <c r="H783" s="4">
        <f t="shared" si="67"/>
        <v>0.24072787645363317</v>
      </c>
      <c r="I783" s="4"/>
      <c r="J783" s="4"/>
    </row>
    <row r="784" spans="3:10" ht="12.75">
      <c r="C784">
        <v>782</v>
      </c>
      <c r="D784" s="3">
        <f t="shared" si="65"/>
        <v>0.0032583333333333154</v>
      </c>
      <c r="E784" s="4">
        <f t="shared" si="66"/>
        <v>3.2583333333333155</v>
      </c>
      <c r="F784" s="2">
        <f t="shared" si="64"/>
        <v>19981.571223122402</v>
      </c>
      <c r="G784" s="2">
        <f t="shared" si="68"/>
        <v>9542.808712366343</v>
      </c>
      <c r="H784" s="4">
        <f t="shared" si="67"/>
        <v>0.24155794040950804</v>
      </c>
      <c r="I784" s="4"/>
      <c r="J784" s="4"/>
    </row>
    <row r="785" spans="3:10" ht="12.75">
      <c r="C785">
        <v>783</v>
      </c>
      <c r="D785" s="3">
        <f t="shared" si="65"/>
        <v>0.003262499999999982</v>
      </c>
      <c r="E785" s="4">
        <f t="shared" si="66"/>
        <v>3.262499999999982</v>
      </c>
      <c r="F785" s="2">
        <f t="shared" si="64"/>
        <v>19992.735314473375</v>
      </c>
      <c r="G785" s="2">
        <f t="shared" si="68"/>
        <v>9559.210533355637</v>
      </c>
      <c r="H785" s="4">
        <f t="shared" si="67"/>
        <v>0.24238901542662394</v>
      </c>
      <c r="I785" s="4"/>
      <c r="J785" s="4"/>
    </row>
    <row r="786" spans="3:10" ht="12.75">
      <c r="C786">
        <v>784</v>
      </c>
      <c r="D786" s="3">
        <f t="shared" si="65"/>
        <v>0.0032666666666666486</v>
      </c>
      <c r="E786" s="4">
        <f t="shared" si="66"/>
        <v>3.266666666666649</v>
      </c>
      <c r="F786" s="2">
        <f t="shared" si="64"/>
        <v>20003.85007573738</v>
      </c>
      <c r="G786" s="2">
        <f t="shared" si="68"/>
        <v>9575.60405597017</v>
      </c>
      <c r="H786" s="4">
        <f t="shared" si="67"/>
        <v>0.24322109607881734</v>
      </c>
      <c r="I786" s="4"/>
      <c r="J786" s="4"/>
    </row>
    <row r="787" spans="3:10" ht="12.75">
      <c r="C787">
        <v>785</v>
      </c>
      <c r="D787" s="3">
        <f t="shared" si="65"/>
        <v>0.0032708333333333153</v>
      </c>
      <c r="E787" s="4">
        <f t="shared" si="66"/>
        <v>3.2708333333333153</v>
      </c>
      <c r="F787" s="2">
        <f t="shared" si="64"/>
        <v>20014.915479489846</v>
      </c>
      <c r="G787" s="2">
        <f t="shared" si="68"/>
        <v>9591.98921576503</v>
      </c>
      <c r="H787" s="4">
        <f t="shared" si="67"/>
        <v>0.24405417692153736</v>
      </c>
      <c r="I787" s="4"/>
      <c r="J787" s="4"/>
    </row>
    <row r="788" spans="3:10" ht="12.75">
      <c r="C788">
        <v>786</v>
      </c>
      <c r="D788" s="3">
        <f t="shared" si="65"/>
        <v>0.003274999999999982</v>
      </c>
      <c r="E788" s="4">
        <f t="shared" si="66"/>
        <v>3.2749999999999817</v>
      </c>
      <c r="F788" s="2">
        <f t="shared" si="64"/>
        <v>20025.93149842799</v>
      </c>
      <c r="G788" s="2">
        <f t="shared" si="68"/>
        <v>9608.3659483536</v>
      </c>
      <c r="H788" s="4">
        <f t="shared" si="67"/>
        <v>0.24488825249190402</v>
      </c>
      <c r="I788" s="4"/>
      <c r="J788" s="4"/>
    </row>
    <row r="789" spans="3:10" ht="12.75">
      <c r="C789">
        <v>787</v>
      </c>
      <c r="D789" s="3">
        <f t="shared" si="65"/>
        <v>0.0032791666666666486</v>
      </c>
      <c r="E789" s="4">
        <f t="shared" si="66"/>
        <v>3.2791666666666486</v>
      </c>
      <c r="F789" s="2">
        <f t="shared" si="64"/>
        <v>20036.898105370885</v>
      </c>
      <c r="G789" s="2">
        <f t="shared" si="68"/>
        <v>9624.734189407658</v>
      </c>
      <c r="H789" s="4">
        <f t="shared" si="67"/>
        <v>0.24572331730876798</v>
      </c>
      <c r="I789" s="4"/>
      <c r="J789" s="4"/>
    </row>
    <row r="790" spans="3:10" ht="12.75">
      <c r="C790">
        <v>788</v>
      </c>
      <c r="D790" s="3">
        <f t="shared" si="65"/>
        <v>0.003283333333333315</v>
      </c>
      <c r="E790" s="4">
        <f t="shared" si="66"/>
        <v>3.283333333333315</v>
      </c>
      <c r="F790" s="2">
        <f t="shared" si="64"/>
        <v>20047.81527325951</v>
      </c>
      <c r="G790" s="2">
        <f t="shared" si="68"/>
        <v>9641.093874657483</v>
      </c>
      <c r="H790" s="4">
        <f t="shared" si="67"/>
        <v>0.2465593658727694</v>
      </c>
      <c r="I790" s="4"/>
      <c r="J790" s="4"/>
    </row>
    <row r="791" spans="3:10" ht="12.75">
      <c r="C791">
        <v>789</v>
      </c>
      <c r="D791" s="3">
        <f t="shared" si="65"/>
        <v>0.003287499999999982</v>
      </c>
      <c r="E791" s="4">
        <f t="shared" si="66"/>
        <v>3.287499999999982</v>
      </c>
      <c r="F791" s="2">
        <f t="shared" si="64"/>
        <v>20058.682975156848</v>
      </c>
      <c r="G791" s="2">
        <f t="shared" si="68"/>
        <v>9657.444939891948</v>
      </c>
      <c r="H791" s="4">
        <f t="shared" si="67"/>
        <v>0.24739639266639796</v>
      </c>
      <c r="I791" s="4"/>
      <c r="J791" s="4"/>
    </row>
    <row r="792" spans="3:10" ht="12.75">
      <c r="C792">
        <v>790</v>
      </c>
      <c r="D792" s="3">
        <f t="shared" si="65"/>
        <v>0.0032916666666666485</v>
      </c>
      <c r="E792" s="4">
        <f t="shared" si="66"/>
        <v>3.2916666666666483</v>
      </c>
      <c r="F792" s="2">
        <f t="shared" si="64"/>
        <v>20069.501184247914</v>
      </c>
      <c r="G792" s="2">
        <f t="shared" si="68"/>
        <v>9673.787320958621</v>
      </c>
      <c r="H792" s="4">
        <f t="shared" si="67"/>
        <v>0.2482343921540522</v>
      </c>
      <c r="I792" s="4"/>
      <c r="J792" s="4"/>
    </row>
    <row r="793" spans="3:10" ht="12.75">
      <c r="C793">
        <v>791</v>
      </c>
      <c r="D793" s="3">
        <f t="shared" si="65"/>
        <v>0.003295833333333315</v>
      </c>
      <c r="E793" s="4">
        <f t="shared" si="66"/>
        <v>3.295833333333315</v>
      </c>
      <c r="F793" s="2">
        <f t="shared" si="64"/>
        <v>20080.26987383986</v>
      </c>
      <c r="G793" s="2">
        <f t="shared" si="68"/>
        <v>9690.120953763866</v>
      </c>
      <c r="H793" s="4">
        <f t="shared" si="67"/>
        <v>0.2490733587820998</v>
      </c>
      <c r="I793" s="4"/>
      <c r="J793" s="4"/>
    </row>
    <row r="794" spans="3:10" ht="12.75">
      <c r="C794">
        <v>792</v>
      </c>
      <c r="D794" s="3">
        <f t="shared" si="65"/>
        <v>0.0032999999999999818</v>
      </c>
      <c r="E794" s="4">
        <f t="shared" si="66"/>
        <v>3.2999999999999816</v>
      </c>
      <c r="F794" s="2">
        <f t="shared" si="64"/>
        <v>20090.989017362015</v>
      </c>
      <c r="G794" s="2">
        <f t="shared" si="68"/>
        <v>9706.445774272941</v>
      </c>
      <c r="H794" s="4">
        <f t="shared" si="67"/>
        <v>0.24991328697893778</v>
      </c>
      <c r="I794" s="4"/>
      <c r="J794" s="4"/>
    </row>
    <row r="795" spans="3:10" ht="12.75">
      <c r="C795">
        <v>793</v>
      </c>
      <c r="D795" s="3">
        <f t="shared" si="65"/>
        <v>0.0033041666666666484</v>
      </c>
      <c r="E795" s="4">
        <f t="shared" si="66"/>
        <v>3.3041666666666485</v>
      </c>
      <c r="F795" s="2">
        <f t="shared" si="64"/>
        <v>20101.658588365954</v>
      </c>
      <c r="G795" s="2">
        <f t="shared" si="68"/>
        <v>9722.761718510099</v>
      </c>
      <c r="H795" s="4">
        <f t="shared" si="67"/>
        <v>0.250754171155053</v>
      </c>
      <c r="I795" s="4"/>
      <c r="J795" s="4"/>
    </row>
    <row r="796" spans="3:10" ht="12.75">
      <c r="C796">
        <v>794</v>
      </c>
      <c r="D796" s="3">
        <f t="shared" si="65"/>
        <v>0.003308333333333315</v>
      </c>
      <c r="E796" s="4">
        <f t="shared" si="66"/>
        <v>3.308333333333315</v>
      </c>
      <c r="F796" s="2">
        <f t="shared" si="64"/>
        <v>20112.278560525574</v>
      </c>
      <c r="G796" s="2">
        <f t="shared" si="68"/>
        <v>9739.068722558686</v>
      </c>
      <c r="H796" s="4">
        <f t="shared" si="67"/>
        <v>0.2515960057030828</v>
      </c>
      <c r="I796" s="4"/>
      <c r="J796" s="4"/>
    </row>
    <row r="797" spans="3:10" ht="12.75">
      <c r="C797">
        <v>795</v>
      </c>
      <c r="D797" s="3">
        <f t="shared" si="65"/>
        <v>0.0033124999999999817</v>
      </c>
      <c r="E797" s="4">
        <f t="shared" si="66"/>
        <v>3.312499999999982</v>
      </c>
      <c r="F797" s="2">
        <f t="shared" si="64"/>
        <v>20122.848907637148</v>
      </c>
      <c r="G797" s="2">
        <f t="shared" si="68"/>
        <v>9755.366722561243</v>
      </c>
      <c r="H797" s="4">
        <f t="shared" si="67"/>
        <v>0.25243878499787603</v>
      </c>
      <c r="I797" s="4"/>
      <c r="J797" s="4"/>
    </row>
    <row r="798" spans="3:10" ht="12.75">
      <c r="C798">
        <v>796</v>
      </c>
      <c r="D798" s="3">
        <f t="shared" si="65"/>
        <v>0.0033166666666666483</v>
      </c>
      <c r="E798" s="4">
        <f t="shared" si="66"/>
        <v>3.3166666666666482</v>
      </c>
      <c r="F798" s="2">
        <f t="shared" si="64"/>
        <v>20133.369603619394</v>
      </c>
      <c r="G798" s="2">
        <f t="shared" si="68"/>
        <v>9771.655654719598</v>
      </c>
      <c r="H798" s="4">
        <f t="shared" si="67"/>
        <v>0.25328250339655395</v>
      </c>
      <c r="I798" s="4"/>
      <c r="J798" s="4"/>
    </row>
    <row r="799" spans="3:10" ht="12.75">
      <c r="C799">
        <v>797</v>
      </c>
      <c r="D799" s="3">
        <f t="shared" si="65"/>
        <v>0.003320833333333315</v>
      </c>
      <c r="E799" s="4">
        <f t="shared" si="66"/>
        <v>3.320833333333315</v>
      </c>
      <c r="F799" s="2">
        <f t="shared" si="64"/>
        <v>20143.840622513544</v>
      </c>
      <c r="G799" s="2">
        <f t="shared" si="68"/>
        <v>9787.935455294974</v>
      </c>
      <c r="H799" s="4">
        <f t="shared" si="67"/>
        <v>0.2541271552385718</v>
      </c>
      <c r="I799" s="4"/>
      <c r="J799" s="4"/>
    </row>
    <row r="800" spans="3:10" ht="12.75">
      <c r="C800">
        <v>798</v>
      </c>
      <c r="D800" s="3">
        <f t="shared" si="65"/>
        <v>0.0033249999999999816</v>
      </c>
      <c r="E800" s="4">
        <f t="shared" si="66"/>
        <v>3.3249999999999815</v>
      </c>
      <c r="F800" s="2">
        <f t="shared" si="64"/>
        <v>20154.2619384834</v>
      </c>
      <c r="G800" s="2">
        <f t="shared" si="68"/>
        <v>9804.206060608083</v>
      </c>
      <c r="H800" s="4">
        <f t="shared" si="67"/>
        <v>0.2549727348457805</v>
      </c>
      <c r="I800" s="4"/>
      <c r="J800" s="4"/>
    </row>
    <row r="801" spans="3:10" ht="12.75">
      <c r="C801">
        <v>799</v>
      </c>
      <c r="D801" s="3">
        <f t="shared" si="65"/>
        <v>0.0033291666666666483</v>
      </c>
      <c r="E801" s="4">
        <f t="shared" si="66"/>
        <v>3.3291666666666484</v>
      </c>
      <c r="F801" s="2">
        <f t="shared" si="64"/>
        <v>20164.633525815396</v>
      </c>
      <c r="G801" s="2">
        <f t="shared" si="68"/>
        <v>9820.467407039228</v>
      </c>
      <c r="H801" s="4">
        <f t="shared" si="67"/>
        <v>0.2558192365224881</v>
      </c>
      <c r="I801" s="4"/>
      <c r="J801" s="4"/>
    </row>
    <row r="802" spans="3:10" ht="12.75">
      <c r="C802">
        <v>800</v>
      </c>
      <c r="D802" s="3">
        <f t="shared" si="65"/>
        <v>0.003333333333333315</v>
      </c>
      <c r="E802" s="4">
        <f t="shared" si="66"/>
        <v>3.333333333333315</v>
      </c>
      <c r="F802" s="2">
        <f t="shared" si="64"/>
        <v>20174.955358918673</v>
      </c>
      <c r="G802" s="2">
        <f t="shared" si="68"/>
        <v>9836.719431028401</v>
      </c>
      <c r="H802" s="4">
        <f t="shared" si="67"/>
        <v>0.2566666545555222</v>
      </c>
      <c r="I802" s="4"/>
      <c r="J802" s="4"/>
    </row>
    <row r="803" spans="3:10" ht="12.75">
      <c r="C803">
        <v>801</v>
      </c>
      <c r="D803" s="3">
        <f t="shared" si="65"/>
        <v>0.0033374999999999815</v>
      </c>
      <c r="E803" s="4">
        <f t="shared" si="66"/>
        <v>3.3374999999999817</v>
      </c>
      <c r="F803" s="2">
        <f t="shared" si="64"/>
        <v>20185.22741232514</v>
      </c>
      <c r="G803" s="2">
        <f t="shared" si="68"/>
        <v>9852.96206907538</v>
      </c>
      <c r="H803" s="4">
        <f t="shared" si="67"/>
        <v>0.2575149832142919</v>
      </c>
      <c r="I803" s="4"/>
      <c r="J803" s="4"/>
    </row>
    <row r="804" spans="3:10" ht="12.75">
      <c r="C804">
        <v>802</v>
      </c>
      <c r="D804" s="3">
        <f t="shared" si="65"/>
        <v>0.003341666666666648</v>
      </c>
      <c r="E804" s="4">
        <f t="shared" si="66"/>
        <v>3.341666666666648</v>
      </c>
      <c r="F804" s="2">
        <f t="shared" si="64"/>
        <v>20195.449660689515</v>
      </c>
      <c r="G804" s="2">
        <f t="shared" si="68"/>
        <v>9869.19525773983</v>
      </c>
      <c r="H804" s="4">
        <f t="shared" si="67"/>
        <v>0.2583642167508505</v>
      </c>
      <c r="I804" s="4"/>
      <c r="J804" s="4"/>
    </row>
    <row r="805" spans="3:10" ht="12.75">
      <c r="C805">
        <v>803</v>
      </c>
      <c r="D805" s="3">
        <f t="shared" si="65"/>
        <v>0.003345833333333315</v>
      </c>
      <c r="E805" s="4">
        <f t="shared" si="66"/>
        <v>3.345833333333315</v>
      </c>
      <c r="F805" s="2">
        <f t="shared" si="64"/>
        <v>20205.622078789427</v>
      </c>
      <c r="G805" s="2">
        <f t="shared" si="68"/>
        <v>9885.418933641402</v>
      </c>
      <c r="H805" s="4">
        <f t="shared" si="67"/>
        <v>0.259214349399958</v>
      </c>
      <c r="I805" s="4"/>
      <c r="J805" s="4"/>
    </row>
    <row r="806" spans="3:10" ht="12.75">
      <c r="C806">
        <v>804</v>
      </c>
      <c r="D806" s="3">
        <f t="shared" si="65"/>
        <v>0.0033499999999999815</v>
      </c>
      <c r="E806" s="4">
        <f t="shared" si="66"/>
        <v>3.3499999999999814</v>
      </c>
      <c r="F806" s="2">
        <f t="shared" si="64"/>
        <v>20215.74464152544</v>
      </c>
      <c r="G806" s="2">
        <f t="shared" si="68"/>
        <v>9901.633033459831</v>
      </c>
      <c r="H806" s="4">
        <f t="shared" si="67"/>
        <v>0.26006537537914415</v>
      </c>
      <c r="I806" s="4"/>
      <c r="J806" s="4"/>
    </row>
    <row r="807" spans="3:10" ht="12.75">
      <c r="C807">
        <v>805</v>
      </c>
      <c r="D807" s="3">
        <f t="shared" si="65"/>
        <v>0.003354166666666648</v>
      </c>
      <c r="E807" s="4">
        <f t="shared" si="66"/>
        <v>3.3541666666666483</v>
      </c>
      <c r="F807" s="2">
        <f t="shared" si="64"/>
        <v>20225.81732392114</v>
      </c>
      <c r="G807" s="2">
        <f t="shared" si="68"/>
        <v>9917.837493935036</v>
      </c>
      <c r="H807" s="4">
        <f t="shared" si="67"/>
        <v>0.2609172888887714</v>
      </c>
      <c r="I807" s="4"/>
      <c r="J807" s="4"/>
    </row>
    <row r="808" spans="3:10" ht="12.75">
      <c r="C808">
        <v>806</v>
      </c>
      <c r="D808" s="3">
        <f t="shared" si="65"/>
        <v>0.0033583333333333147</v>
      </c>
      <c r="E808" s="4">
        <f t="shared" si="66"/>
        <v>3.3583333333333147</v>
      </c>
      <c r="F808" s="2">
        <f t="shared" si="64"/>
        <v>20235.84010112318</v>
      </c>
      <c r="G808" s="2">
        <f t="shared" si="68"/>
        <v>9934.032251867216</v>
      </c>
      <c r="H808" s="4">
        <f t="shared" si="67"/>
        <v>0.2617700841120983</v>
      </c>
      <c r="I808" s="4"/>
      <c r="J808" s="4"/>
    </row>
    <row r="809" spans="3:10" ht="12.75">
      <c r="C809">
        <v>807</v>
      </c>
      <c r="D809" s="3">
        <f t="shared" si="65"/>
        <v>0.0033624999999999814</v>
      </c>
      <c r="E809" s="4">
        <f t="shared" si="66"/>
        <v>3.362499999999981</v>
      </c>
      <c r="F809" s="2">
        <f t="shared" si="64"/>
        <v>20245.812948401355</v>
      </c>
      <c r="G809" s="2">
        <f t="shared" si="68"/>
        <v>9950.217244116953</v>
      </c>
      <c r="H809" s="4">
        <f t="shared" si="67"/>
        <v>0.26262375521534326</v>
      </c>
      <c r="I809" s="4"/>
      <c r="J809" s="4"/>
    </row>
    <row r="810" spans="3:10" ht="12.75">
      <c r="C810">
        <v>808</v>
      </c>
      <c r="D810" s="3">
        <f t="shared" si="65"/>
        <v>0.003366666666666648</v>
      </c>
      <c r="E810" s="4">
        <f t="shared" si="66"/>
        <v>3.366666666666648</v>
      </c>
      <c r="F810" s="2">
        <f t="shared" si="64"/>
        <v>20255.73584114866</v>
      </c>
      <c r="G810" s="2">
        <f t="shared" si="68"/>
        <v>9966.392407605306</v>
      </c>
      <c r="H810" s="4">
        <f t="shared" si="67"/>
        <v>0.26347829634774783</v>
      </c>
      <c r="I810" s="4"/>
      <c r="J810" s="4"/>
    </row>
    <row r="811" spans="3:10" ht="12.75">
      <c r="C811">
        <v>809</v>
      </c>
      <c r="D811" s="3">
        <f t="shared" si="65"/>
        <v>0.0033708333333333147</v>
      </c>
      <c r="E811" s="4">
        <f t="shared" si="66"/>
        <v>3.3708333333333145</v>
      </c>
      <c r="F811" s="2">
        <f t="shared" si="64"/>
        <v>20265.60875488134</v>
      </c>
      <c r="G811" s="2">
        <f t="shared" si="68"/>
        <v>9982.557679313912</v>
      </c>
      <c r="H811" s="4">
        <f t="shared" si="67"/>
        <v>0.2643337016416412</v>
      </c>
      <c r="I811" s="4"/>
      <c r="J811" s="4"/>
    </row>
    <row r="812" spans="3:10" ht="12.75">
      <c r="C812">
        <v>810</v>
      </c>
      <c r="D812" s="3">
        <f t="shared" si="65"/>
        <v>0.0033749999999999813</v>
      </c>
      <c r="E812" s="4">
        <f t="shared" si="66"/>
        <v>3.3749999999999813</v>
      </c>
      <c r="F812" s="2">
        <f t="shared" si="64"/>
        <v>20275.43166523896</v>
      </c>
      <c r="G812" s="2">
        <f t="shared" si="68"/>
        <v>9998.712996285083</v>
      </c>
      <c r="H812" s="4">
        <f t="shared" si="67"/>
        <v>0.265189965212504</v>
      </c>
      <c r="I812" s="4"/>
      <c r="J812" s="4"/>
    </row>
    <row r="813" spans="3:10" ht="12.75">
      <c r="C813">
        <v>811</v>
      </c>
      <c r="D813" s="3">
        <f t="shared" si="65"/>
        <v>0.003379166666666648</v>
      </c>
      <c r="E813" s="4">
        <f t="shared" si="66"/>
        <v>3.379166666666648</v>
      </c>
      <c r="F813" s="2">
        <f t="shared" si="64"/>
        <v>20285.204547984467</v>
      </c>
      <c r="G813" s="2">
        <f t="shared" si="68"/>
        <v>10014.858295621909</v>
      </c>
      <c r="H813" s="4">
        <f t="shared" si="67"/>
        <v>0.26604708115903275</v>
      </c>
      <c r="I813" s="4"/>
      <c r="J813" s="4"/>
    </row>
    <row r="814" spans="3:10" ht="12.75">
      <c r="C814">
        <v>812</v>
      </c>
      <c r="D814" s="3">
        <f t="shared" si="65"/>
        <v>0.0033833333333333146</v>
      </c>
      <c r="E814" s="4">
        <f t="shared" si="66"/>
        <v>3.3833333333333147</v>
      </c>
      <c r="F814" s="2">
        <f t="shared" si="64"/>
        <v>20294.927379004246</v>
      </c>
      <c r="G814" s="2">
        <f t="shared" si="68"/>
        <v>10030.993514488348</v>
      </c>
      <c r="H814" s="4">
        <f t="shared" si="67"/>
        <v>0.26690504356320466</v>
      </c>
      <c r="I814" s="4"/>
      <c r="J814" s="4"/>
    </row>
    <row r="815" spans="3:10" ht="12.75">
      <c r="C815">
        <v>813</v>
      </c>
      <c r="D815" s="3">
        <f t="shared" si="65"/>
        <v>0.0033874999999999812</v>
      </c>
      <c r="E815" s="4">
        <f t="shared" si="66"/>
        <v>3.387499999999981</v>
      </c>
      <c r="F815" s="2">
        <f t="shared" si="64"/>
        <v>20304.600134308173</v>
      </c>
      <c r="G815" s="2">
        <f t="shared" si="68"/>
        <v>10047.118590109332</v>
      </c>
      <c r="H815" s="4">
        <f t="shared" si="67"/>
        <v>0.2677638464903423</v>
      </c>
      <c r="I815" s="4"/>
      <c r="J815" s="4"/>
    </row>
    <row r="816" spans="3:10" ht="12.75">
      <c r="C816">
        <v>814</v>
      </c>
      <c r="D816" s="3">
        <f t="shared" si="65"/>
        <v>0.003391666666666648</v>
      </c>
      <c r="E816" s="4">
        <f t="shared" si="66"/>
        <v>3.391666666666648</v>
      </c>
      <c r="F816" s="2">
        <f t="shared" si="64"/>
        <v>20314.222790029693</v>
      </c>
      <c r="G816" s="2">
        <f t="shared" si="68"/>
        <v>10063.233459770865</v>
      </c>
      <c r="H816" s="4">
        <f t="shared" si="67"/>
        <v>0.2686234839891787</v>
      </c>
      <c r="I816" s="4"/>
      <c r="J816" s="4"/>
    </row>
    <row r="817" spans="3:10" ht="12.75">
      <c r="C817">
        <v>815</v>
      </c>
      <c r="D817" s="3">
        <f t="shared" si="65"/>
        <v>0.0033958333333333145</v>
      </c>
      <c r="E817" s="4">
        <f t="shared" si="66"/>
        <v>3.3958333333333144</v>
      </c>
      <c r="F817" s="2">
        <f t="shared" si="64"/>
        <v>20323.795322425856</v>
      </c>
      <c r="G817" s="2">
        <f t="shared" si="68"/>
        <v>10079.338060820113</v>
      </c>
      <c r="H817" s="4">
        <f t="shared" si="67"/>
        <v>0.2694839500919223</v>
      </c>
      <c r="I817" s="4"/>
      <c r="J817" s="4"/>
    </row>
    <row r="818" spans="3:10" ht="12.75">
      <c r="C818">
        <v>816</v>
      </c>
      <c r="D818" s="3">
        <f t="shared" si="65"/>
        <v>0.003399999999999981</v>
      </c>
      <c r="E818" s="4">
        <f t="shared" si="66"/>
        <v>3.3999999999999813</v>
      </c>
      <c r="F818" s="2">
        <f t="shared" si="64"/>
        <v>20333.317707877388</v>
      </c>
      <c r="G818" s="2">
        <f t="shared" si="68"/>
        <v>10095.432330665511</v>
      </c>
      <c r="H818" s="4">
        <f t="shared" si="67"/>
        <v>0.2703452388143226</v>
      </c>
      <c r="I818" s="4"/>
      <c r="J818" s="4"/>
    </row>
    <row r="819" spans="3:10" ht="12.75">
      <c r="C819">
        <v>817</v>
      </c>
      <c r="D819" s="3">
        <f t="shared" si="65"/>
        <v>0.003404166666666648</v>
      </c>
      <c r="E819" s="4">
        <f t="shared" si="66"/>
        <v>3.4041666666666477</v>
      </c>
      <c r="F819" s="2">
        <f t="shared" si="64"/>
        <v>20342.78992288875</v>
      </c>
      <c r="G819" s="2">
        <f t="shared" si="68"/>
        <v>10111.516206776856</v>
      </c>
      <c r="H819" s="4">
        <f t="shared" si="67"/>
        <v>0.2712073441557359</v>
      </c>
      <c r="I819" s="4"/>
      <c r="J819" s="4"/>
    </row>
    <row r="820" spans="3:10" ht="12.75">
      <c r="C820">
        <v>818</v>
      </c>
      <c r="D820" s="3">
        <f t="shared" si="65"/>
        <v>0.0034083333333333144</v>
      </c>
      <c r="E820" s="4">
        <f t="shared" si="66"/>
        <v>3.4083333333333146</v>
      </c>
      <c r="F820" s="2">
        <f t="shared" si="64"/>
        <v>20352.211944088198</v>
      </c>
      <c r="G820" s="2">
        <f t="shared" si="68"/>
        <v>10127.589626685409</v>
      </c>
      <c r="H820" s="4">
        <f t="shared" si="67"/>
        <v>0.27207026009919094</v>
      </c>
      <c r="I820" s="4"/>
      <c r="J820" s="4"/>
    </row>
    <row r="821" spans="3:10" ht="12.75">
      <c r="C821">
        <v>819</v>
      </c>
      <c r="D821" s="3">
        <f t="shared" si="65"/>
        <v>0.003412499999999981</v>
      </c>
      <c r="E821" s="4">
        <f t="shared" si="66"/>
        <v>3.412499999999981</v>
      </c>
      <c r="F821" s="2">
        <f t="shared" si="64"/>
        <v>20361.58374822783</v>
      </c>
      <c r="G821" s="2">
        <f t="shared" si="68"/>
        <v>10143.652527983988</v>
      </c>
      <c r="H821" s="4">
        <f t="shared" si="67"/>
        <v>0.2729339806114551</v>
      </c>
      <c r="I821" s="4"/>
      <c r="J821" s="4"/>
    </row>
    <row r="822" spans="3:10" ht="12.75">
      <c r="C822">
        <v>820</v>
      </c>
      <c r="D822" s="3">
        <f t="shared" si="65"/>
        <v>0.0034166666666666477</v>
      </c>
      <c r="E822" s="4">
        <f t="shared" si="66"/>
        <v>3.416666666666648</v>
      </c>
      <c r="F822" s="2">
        <f t="shared" si="64"/>
        <v>20370.905312183644</v>
      </c>
      <c r="G822" s="2">
        <f t="shared" si="68"/>
        <v>10159.70484832707</v>
      </c>
      <c r="H822" s="4">
        <f t="shared" si="67"/>
        <v>0.27379849964310027</v>
      </c>
      <c r="I822" s="4"/>
      <c r="J822" s="4"/>
    </row>
    <row r="823" spans="3:10" ht="12.75">
      <c r="C823">
        <v>821</v>
      </c>
      <c r="D823" s="3">
        <f t="shared" si="65"/>
        <v>0.0034208333333333144</v>
      </c>
      <c r="E823" s="4">
        <f t="shared" si="66"/>
        <v>3.4208333333333143</v>
      </c>
      <c r="F823" s="2">
        <f t="shared" si="64"/>
        <v>20380.176612955613</v>
      </c>
      <c r="G823" s="2">
        <f t="shared" si="68"/>
        <v>10175.746525430886</v>
      </c>
      <c r="H823" s="4">
        <f t="shared" si="67"/>
        <v>0.27466381112856986</v>
      </c>
      <c r="I823" s="4"/>
      <c r="J823" s="4"/>
    </row>
    <row r="824" spans="3:10" ht="12.75">
      <c r="C824">
        <v>822</v>
      </c>
      <c r="D824" s="3">
        <f t="shared" si="65"/>
        <v>0.003424999999999981</v>
      </c>
      <c r="E824" s="4">
        <f t="shared" si="66"/>
        <v>3.424999999999981</v>
      </c>
      <c r="F824" s="2">
        <f t="shared" si="64"/>
        <v>20389.39762766772</v>
      </c>
      <c r="G824" s="2">
        <f t="shared" si="68"/>
        <v>10191.777497073523</v>
      </c>
      <c r="H824" s="4">
        <f t="shared" si="67"/>
        <v>0.27552990898624513</v>
      </c>
      <c r="I824" s="4"/>
      <c r="J824" s="4"/>
    </row>
    <row r="825" spans="3:10" ht="12.75">
      <c r="C825">
        <v>823</v>
      </c>
      <c r="D825" s="3">
        <f t="shared" si="65"/>
        <v>0.0034291666666666477</v>
      </c>
      <c r="E825" s="4">
        <f t="shared" si="66"/>
        <v>3.4291666666666476</v>
      </c>
      <c r="F825" s="2">
        <f t="shared" si="64"/>
        <v>20398.568333568033</v>
      </c>
      <c r="G825" s="2">
        <f t="shared" si="68"/>
        <v>10207.797701095014</v>
      </c>
      <c r="H825" s="4">
        <f t="shared" si="67"/>
        <v>0.27639678711851184</v>
      </c>
      <c r="I825" s="4"/>
      <c r="J825" s="4"/>
    </row>
    <row r="826" spans="3:10" ht="12.75">
      <c r="C826">
        <v>824</v>
      </c>
      <c r="D826" s="3">
        <f t="shared" si="65"/>
        <v>0.0034333333333333143</v>
      </c>
      <c r="E826" s="4">
        <f t="shared" si="66"/>
        <v>3.4333333333333145</v>
      </c>
      <c r="F826" s="2">
        <f t="shared" si="64"/>
        <v>20407.68870802875</v>
      </c>
      <c r="G826" s="2">
        <f t="shared" si="68"/>
        <v>10223.807075397444</v>
      </c>
      <c r="H826" s="4">
        <f t="shared" si="67"/>
        <v>0.27726443941182777</v>
      </c>
      <c r="I826" s="4"/>
      <c r="J826" s="4"/>
    </row>
    <row r="827" spans="3:10" ht="12.75">
      <c r="C827">
        <v>825</v>
      </c>
      <c r="D827" s="3">
        <f t="shared" si="65"/>
        <v>0.003437499999999981</v>
      </c>
      <c r="E827" s="4">
        <f t="shared" si="66"/>
        <v>3.437499999999981</v>
      </c>
      <c r="F827" s="2">
        <f t="shared" si="64"/>
        <v>20416.75872854624</v>
      </c>
      <c r="G827" s="2">
        <f t="shared" si="68"/>
        <v>10239.805557945043</v>
      </c>
      <c r="H827" s="4">
        <f t="shared" si="67"/>
        <v>0.2781328597367895</v>
      </c>
      <c r="I827" s="4"/>
      <c r="J827" s="4"/>
    </row>
    <row r="828" spans="3:10" ht="12.75">
      <c r="C828">
        <v>826</v>
      </c>
      <c r="D828" s="3">
        <f t="shared" si="65"/>
        <v>0.0034416666666666476</v>
      </c>
      <c r="E828" s="4">
        <f t="shared" si="66"/>
        <v>3.441666666666648</v>
      </c>
      <c r="F828" s="2">
        <f t="shared" si="64"/>
        <v>20425.778372741144</v>
      </c>
      <c r="G828" s="2">
        <f t="shared" si="68"/>
        <v>10255.79308676428</v>
      </c>
      <c r="H828" s="4">
        <f t="shared" si="67"/>
        <v>0.2790020419482001</v>
      </c>
      <c r="I828" s="4"/>
      <c r="J828" s="4"/>
    </row>
    <row r="829" spans="3:10" ht="12.75">
      <c r="C829">
        <v>827</v>
      </c>
      <c r="D829" s="3">
        <f t="shared" si="65"/>
        <v>0.0034458333333333142</v>
      </c>
      <c r="E829" s="4">
        <f t="shared" si="66"/>
        <v>3.445833333333314</v>
      </c>
      <c r="F829" s="2">
        <f t="shared" si="64"/>
        <v>20434.747618358375</v>
      </c>
      <c r="G829" s="2">
        <f t="shared" si="68"/>
        <v>10271.769599943973</v>
      </c>
      <c r="H829" s="4">
        <f t="shared" si="67"/>
        <v>0.27987197988513685</v>
      </c>
      <c r="I829" s="4"/>
      <c r="J829" s="4"/>
    </row>
    <row r="830" spans="3:10" ht="12.75">
      <c r="C830">
        <v>828</v>
      </c>
      <c r="D830" s="3">
        <f t="shared" si="65"/>
        <v>0.003449999999999981</v>
      </c>
      <c r="E830" s="4">
        <f t="shared" si="66"/>
        <v>3.4499999999999806</v>
      </c>
      <c r="F830" s="2">
        <f t="shared" si="64"/>
        <v>20443.66644326722</v>
      </c>
      <c r="G830" s="2">
        <f t="shared" si="68"/>
        <v>10287.73503563537</v>
      </c>
      <c r="H830" s="4">
        <f t="shared" si="67"/>
        <v>0.28074266737101894</v>
      </c>
      <c r="I830" s="4"/>
      <c r="J830" s="4"/>
    </row>
    <row r="831" spans="3:10" ht="12.75">
      <c r="C831">
        <v>829</v>
      </c>
      <c r="D831" s="3">
        <f t="shared" si="65"/>
        <v>0.0034541666666666475</v>
      </c>
      <c r="E831" s="4">
        <f t="shared" si="66"/>
        <v>3.4541666666666475</v>
      </c>
      <c r="F831" s="2">
        <f t="shared" si="64"/>
        <v>20452.53482546136</v>
      </c>
      <c r="G831" s="2">
        <f t="shared" si="68"/>
        <v>10303.68933205226</v>
      </c>
      <c r="H831" s="4">
        <f t="shared" si="67"/>
        <v>0.2816140982136751</v>
      </c>
      <c r="I831" s="4"/>
      <c r="J831" s="4"/>
    </row>
    <row r="832" spans="3:10" ht="12.75">
      <c r="C832">
        <v>830</v>
      </c>
      <c r="D832" s="3">
        <f t="shared" si="65"/>
        <v>0.003458333333333314</v>
      </c>
      <c r="E832" s="4">
        <f t="shared" si="66"/>
        <v>3.458333333333314</v>
      </c>
      <c r="F832" s="2">
        <f t="shared" si="64"/>
        <v>20461.352743058942</v>
      </c>
      <c r="G832" s="2">
        <f t="shared" si="68"/>
        <v>10319.632427471059</v>
      </c>
      <c r="H832" s="4">
        <f t="shared" si="67"/>
        <v>0.2824862662054127</v>
      </c>
      <c r="I832" s="4"/>
      <c r="J832" s="4"/>
    </row>
    <row r="833" spans="3:10" ht="12.75">
      <c r="C833">
        <v>831</v>
      </c>
      <c r="D833" s="3">
        <f t="shared" si="65"/>
        <v>0.003462499999999981</v>
      </c>
      <c r="E833" s="4">
        <f t="shared" si="66"/>
        <v>3.462499999999981</v>
      </c>
      <c r="F833" s="2">
        <f t="shared" si="64"/>
        <v>20470.120174302636</v>
      </c>
      <c r="G833" s="2">
        <f t="shared" si="68"/>
        <v>10335.564260230916</v>
      </c>
      <c r="H833" s="4">
        <f t="shared" si="67"/>
        <v>0.28335916512308534</v>
      </c>
      <c r="I833" s="4"/>
      <c r="J833" s="4"/>
    </row>
    <row r="834" spans="3:10" ht="12.75">
      <c r="C834">
        <v>832</v>
      </c>
      <c r="D834" s="3">
        <f t="shared" si="65"/>
        <v>0.0034666666666666474</v>
      </c>
      <c r="E834" s="4">
        <f t="shared" si="66"/>
        <v>3.4666666666666472</v>
      </c>
      <c r="F834" s="2">
        <f aca="true" t="shared" si="69" ref="F834:F897">$A$14*SIN($A$3*D834)</f>
        <v>20478.837097559674</v>
      </c>
      <c r="G834" s="2">
        <f t="shared" si="68"/>
        <v>10351.484768733808</v>
      </c>
      <c r="H834" s="4">
        <f t="shared" si="67"/>
        <v>0.284232788728162</v>
      </c>
      <c r="I834" s="4"/>
      <c r="J834" s="4"/>
    </row>
    <row r="835" spans="3:10" ht="12.75">
      <c r="C835">
        <v>833</v>
      </c>
      <c r="D835" s="3">
        <f aca="true" t="shared" si="70" ref="D835:D898">D834+$A$13</f>
        <v>0.003470833333333314</v>
      </c>
      <c r="E835" s="4">
        <f aca="true" t="shared" si="71" ref="E835:E898">D835*1000</f>
        <v>3.470833333333314</v>
      </c>
      <c r="F835" s="2">
        <f t="shared" si="69"/>
        <v>20487.503491321913</v>
      </c>
      <c r="G835" s="2">
        <f t="shared" si="68"/>
        <v>10367.393891444633</v>
      </c>
      <c r="H835" s="4">
        <f aca="true" t="shared" si="72" ref="H835:H898">0.5*G835^2*$A$10</f>
        <v>0.2851071307667955</v>
      </c>
      <c r="I835" s="4"/>
      <c r="J835" s="4"/>
    </row>
    <row r="836" spans="3:10" ht="12.75">
      <c r="C836">
        <v>834</v>
      </c>
      <c r="D836" s="3">
        <f t="shared" si="70"/>
        <v>0.0034749999999999807</v>
      </c>
      <c r="E836" s="4">
        <f t="shared" si="71"/>
        <v>3.4749999999999805</v>
      </c>
      <c r="F836" s="2">
        <f t="shared" si="69"/>
        <v>20496.119334205894</v>
      </c>
      <c r="G836" s="2">
        <f aca="true" t="shared" si="73" ref="G836:G899">IF(F836&gt;G835,F836-(F836-G835)*EXP(-Tincre/RxC),F836+(G835-F836)*EXP(-Tincre/RxC))</f>
        <v>10383.29156689131</v>
      </c>
      <c r="H836" s="4">
        <f t="shared" si="72"/>
        <v>0.2859821849698915</v>
      </c>
      <c r="I836" s="4"/>
      <c r="J836" s="4"/>
    </row>
    <row r="837" spans="3:10" ht="12.75">
      <c r="C837">
        <v>835</v>
      </c>
      <c r="D837" s="3">
        <f t="shared" si="70"/>
        <v>0.0034791666666666473</v>
      </c>
      <c r="E837" s="4">
        <f t="shared" si="71"/>
        <v>3.4791666666666474</v>
      </c>
      <c r="F837" s="2">
        <f t="shared" si="69"/>
        <v>20504.684604952876</v>
      </c>
      <c r="G837" s="2">
        <f t="shared" si="73"/>
        <v>10399.177733664876</v>
      </c>
      <c r="H837" s="4">
        <f t="shared" si="72"/>
        <v>0.28685794505317774</v>
      </c>
      <c r="I837" s="4"/>
      <c r="J837" s="4"/>
    </row>
    <row r="838" spans="3:10" ht="12.75">
      <c r="C838">
        <v>836</v>
      </c>
      <c r="D838" s="3">
        <f t="shared" si="70"/>
        <v>0.003483333333333314</v>
      </c>
      <c r="E838" s="4">
        <f t="shared" si="71"/>
        <v>3.483333333333314</v>
      </c>
      <c r="F838" s="2">
        <f t="shared" si="69"/>
        <v>20513.199282428905</v>
      </c>
      <c r="G838" s="2">
        <f t="shared" si="73"/>
        <v>10415.05233041958</v>
      </c>
      <c r="H838" s="4">
        <f t="shared" si="72"/>
        <v>0.2877344047172737</v>
      </c>
      <c r="I838" s="4"/>
      <c r="J838" s="4"/>
    </row>
    <row r="839" spans="3:10" ht="12.75">
      <c r="C839">
        <v>837</v>
      </c>
      <c r="D839" s="3">
        <f t="shared" si="70"/>
        <v>0.0034874999999999806</v>
      </c>
      <c r="E839" s="4">
        <f t="shared" si="71"/>
        <v>3.4874999999999807</v>
      </c>
      <c r="F839" s="2">
        <f t="shared" si="69"/>
        <v>20521.66334562486</v>
      </c>
      <c r="G839" s="2">
        <f t="shared" si="73"/>
        <v>10430.915295872985</v>
      </c>
      <c r="H839" s="4">
        <f t="shared" si="72"/>
        <v>0.2886115576477595</v>
      </c>
      <c r="I839" s="4"/>
      <c r="J839" s="4"/>
    </row>
    <row r="840" spans="3:10" ht="12.75">
      <c r="C840">
        <v>838</v>
      </c>
      <c r="D840" s="3">
        <f t="shared" si="70"/>
        <v>0.0034916666666666473</v>
      </c>
      <c r="E840" s="4">
        <f t="shared" si="71"/>
        <v>3.491666666666647</v>
      </c>
      <c r="F840" s="2">
        <f t="shared" si="69"/>
        <v>20530.07677365651</v>
      </c>
      <c r="G840" s="2">
        <f t="shared" si="73"/>
        <v>10446.766568806059</v>
      </c>
      <c r="H840" s="4">
        <f t="shared" si="72"/>
        <v>0.28948939751524616</v>
      </c>
      <c r="I840" s="4"/>
      <c r="J840" s="4"/>
    </row>
    <row r="841" spans="3:10" ht="12.75">
      <c r="C841">
        <v>839</v>
      </c>
      <c r="D841" s="3">
        <f t="shared" si="70"/>
        <v>0.003495833333333314</v>
      </c>
      <c r="E841" s="4">
        <f t="shared" si="71"/>
        <v>3.495833333333314</v>
      </c>
      <c r="F841" s="2">
        <f t="shared" si="69"/>
        <v>20538.439545764555</v>
      </c>
      <c r="G841" s="2">
        <f t="shared" si="73"/>
        <v>10462.606088063276</v>
      </c>
      <c r="H841" s="4">
        <f t="shared" si="72"/>
        <v>0.2903679179754453</v>
      </c>
      <c r="I841" s="4"/>
      <c r="J841" s="4"/>
    </row>
    <row r="842" spans="3:10" ht="12.75">
      <c r="C842">
        <v>840</v>
      </c>
      <c r="D842" s="3">
        <f t="shared" si="70"/>
        <v>0.0034999999999999806</v>
      </c>
      <c r="E842" s="4">
        <f t="shared" si="71"/>
        <v>3.4999999999999805</v>
      </c>
      <c r="F842" s="2">
        <f t="shared" si="69"/>
        <v>20546.751641314688</v>
      </c>
      <c r="G842" s="2">
        <f t="shared" si="73"/>
        <v>10478.43379255271</v>
      </c>
      <c r="H842" s="4">
        <f t="shared" si="72"/>
        <v>0.29124711266923947</v>
      </c>
      <c r="I842" s="4"/>
      <c r="J842" s="4"/>
    </row>
    <row r="843" spans="3:10" ht="12.75">
      <c r="C843">
        <v>841</v>
      </c>
      <c r="D843" s="3">
        <f t="shared" si="70"/>
        <v>0.003504166666666647</v>
      </c>
      <c r="E843" s="4">
        <f t="shared" si="71"/>
        <v>3.5041666666666473</v>
      </c>
      <c r="F843" s="2">
        <f t="shared" si="69"/>
        <v>20555.013039797635</v>
      </c>
      <c r="G843" s="2">
        <f t="shared" si="73"/>
        <v>10494.249621246132</v>
      </c>
      <c r="H843" s="4">
        <f t="shared" si="72"/>
        <v>0.2921269752227519</v>
      </c>
      <c r="I843" s="4"/>
      <c r="J843" s="4"/>
    </row>
    <row r="844" spans="3:10" ht="12.75">
      <c r="C844">
        <v>842</v>
      </c>
      <c r="D844" s="3">
        <f t="shared" si="70"/>
        <v>0.003508333333333314</v>
      </c>
      <c r="E844" s="4">
        <f t="shared" si="71"/>
        <v>3.5083333333333138</v>
      </c>
      <c r="F844" s="2">
        <f t="shared" si="69"/>
        <v>20563.223720829224</v>
      </c>
      <c r="G844" s="2">
        <f t="shared" si="73"/>
        <v>10510.053513179106</v>
      </c>
      <c r="H844" s="4">
        <f t="shared" si="72"/>
        <v>0.29300749924741754</v>
      </c>
      <c r="I844" s="4"/>
      <c r="J844" s="4"/>
    </row>
    <row r="845" spans="3:10" ht="12.75">
      <c r="C845">
        <v>843</v>
      </c>
      <c r="D845" s="3">
        <f t="shared" si="70"/>
        <v>0.0035124999999999805</v>
      </c>
      <c r="E845" s="4">
        <f t="shared" si="71"/>
        <v>3.5124999999999806</v>
      </c>
      <c r="F845" s="2">
        <f t="shared" si="69"/>
        <v>20571.38366415041</v>
      </c>
      <c r="G845" s="2">
        <f t="shared" si="73"/>
        <v>10525.845407451086</v>
      </c>
      <c r="H845" s="4">
        <f t="shared" si="72"/>
        <v>0.29388867834005356</v>
      </c>
      <c r="I845" s="4"/>
      <c r="J845" s="4"/>
    </row>
    <row r="846" spans="3:10" ht="12.75">
      <c r="C846">
        <v>844</v>
      </c>
      <c r="D846" s="3">
        <f t="shared" si="70"/>
        <v>0.003516666666666647</v>
      </c>
      <c r="E846" s="4">
        <f t="shared" si="71"/>
        <v>3.516666666666647</v>
      </c>
      <c r="F846" s="2">
        <f t="shared" si="69"/>
        <v>20579.492849627342</v>
      </c>
      <c r="G846" s="2">
        <f t="shared" si="73"/>
        <v>10541.625243225513</v>
      </c>
      <c r="H846" s="4">
        <f t="shared" si="72"/>
        <v>0.2947705060829299</v>
      </c>
      <c r="I846" s="4"/>
      <c r="J846" s="4"/>
    </row>
    <row r="847" spans="3:10" ht="12.75">
      <c r="C847">
        <v>845</v>
      </c>
      <c r="D847" s="3">
        <f t="shared" si="70"/>
        <v>0.0035208333333333138</v>
      </c>
      <c r="E847" s="4">
        <f t="shared" si="71"/>
        <v>3.520833333333314</v>
      </c>
      <c r="F847" s="2">
        <f t="shared" si="69"/>
        <v>20587.55125725142</v>
      </c>
      <c r="G847" s="2">
        <f t="shared" si="73"/>
        <v>10557.392959729908</v>
      </c>
      <c r="H847" s="4">
        <f t="shared" si="72"/>
        <v>0.29565297604384055</v>
      </c>
      <c r="I847" s="4"/>
      <c r="J847" s="4"/>
    </row>
    <row r="848" spans="3:10" ht="12.75">
      <c r="C848">
        <v>846</v>
      </c>
      <c r="D848" s="3">
        <f t="shared" si="70"/>
        <v>0.0035249999999999804</v>
      </c>
      <c r="E848" s="4">
        <f t="shared" si="71"/>
        <v>3.5249999999999804</v>
      </c>
      <c r="F848" s="2">
        <f t="shared" si="69"/>
        <v>20595.558867139316</v>
      </c>
      <c r="G848" s="2">
        <f t="shared" si="73"/>
        <v>10573.148496255972</v>
      </c>
      <c r="H848" s="4">
        <f t="shared" si="72"/>
        <v>0.2965360817761747</v>
      </c>
      <c r="I848" s="4"/>
      <c r="J848" s="4"/>
    </row>
    <row r="849" spans="3:10" ht="12.75">
      <c r="C849">
        <v>847</v>
      </c>
      <c r="D849" s="3">
        <f t="shared" si="70"/>
        <v>0.003529166666666647</v>
      </c>
      <c r="E849" s="4">
        <f t="shared" si="71"/>
        <v>3.5291666666666472</v>
      </c>
      <c r="F849" s="2">
        <f t="shared" si="69"/>
        <v>20603.515659533055</v>
      </c>
      <c r="G849" s="2">
        <f t="shared" si="73"/>
        <v>10588.891792159677</v>
      </c>
      <c r="H849" s="4">
        <f t="shared" si="72"/>
        <v>0.29741981681898805</v>
      </c>
      <c r="I849" s="4"/>
      <c r="J849" s="4"/>
    </row>
    <row r="850" spans="3:10" ht="12.75">
      <c r="C850">
        <v>848</v>
      </c>
      <c r="D850" s="3">
        <f t="shared" si="70"/>
        <v>0.0035333333333333137</v>
      </c>
      <c r="E850" s="4">
        <f t="shared" si="71"/>
        <v>3.5333333333333137</v>
      </c>
      <c r="F850" s="2">
        <f t="shared" si="69"/>
        <v>20611.421614800034</v>
      </c>
      <c r="G850" s="2">
        <f t="shared" si="73"/>
        <v>10604.62278686137</v>
      </c>
      <c r="H850" s="4">
        <f t="shared" si="72"/>
        <v>0.2983041746970743</v>
      </c>
      <c r="I850" s="4"/>
      <c r="J850" s="4"/>
    </row>
    <row r="851" spans="3:10" ht="12.75">
      <c r="C851">
        <v>849</v>
      </c>
      <c r="D851" s="3">
        <f t="shared" si="70"/>
        <v>0.0035374999999999803</v>
      </c>
      <c r="E851" s="4">
        <f t="shared" si="71"/>
        <v>3.5374999999999805</v>
      </c>
      <c r="F851" s="2">
        <f t="shared" si="69"/>
        <v>20619.2767134331</v>
      </c>
      <c r="G851" s="2">
        <f t="shared" si="73"/>
        <v>10620.34141984586</v>
      </c>
      <c r="H851" s="4">
        <f t="shared" si="72"/>
        <v>0.2991891489210372</v>
      </c>
      <c r="I851" s="4"/>
      <c r="J851" s="4"/>
    </row>
    <row r="852" spans="3:10" ht="12.75">
      <c r="C852">
        <v>850</v>
      </c>
      <c r="D852" s="3">
        <f t="shared" si="70"/>
        <v>0.003541666666666647</v>
      </c>
      <c r="E852" s="4">
        <f t="shared" si="71"/>
        <v>3.541666666666647</v>
      </c>
      <c r="F852" s="2">
        <f t="shared" si="69"/>
        <v>20627.08093605058</v>
      </c>
      <c r="G852" s="2">
        <f t="shared" si="73"/>
        <v>10636.047630662517</v>
      </c>
      <c r="H852" s="4">
        <f t="shared" si="72"/>
        <v>0.30007473298736176</v>
      </c>
      <c r="I852" s="4"/>
      <c r="J852" s="4"/>
    </row>
    <row r="853" spans="3:10" ht="12.75">
      <c r="C853">
        <v>851</v>
      </c>
      <c r="D853" s="3">
        <f t="shared" si="70"/>
        <v>0.0035458333333333136</v>
      </c>
      <c r="E853" s="4">
        <f t="shared" si="71"/>
        <v>3.5458333333333134</v>
      </c>
      <c r="F853" s="2">
        <f t="shared" si="69"/>
        <v>20634.83426339633</v>
      </c>
      <c r="G853" s="2">
        <f t="shared" si="73"/>
        <v>10651.741358925372</v>
      </c>
      <c r="H853" s="4">
        <f t="shared" si="72"/>
        <v>0.3009609203784871</v>
      </c>
      <c r="I853" s="4"/>
      <c r="J853" s="4"/>
    </row>
    <row r="854" spans="3:10" ht="12.75">
      <c r="C854">
        <v>852</v>
      </c>
      <c r="D854" s="3">
        <f t="shared" si="70"/>
        <v>0.0035499999999999803</v>
      </c>
      <c r="E854" s="4">
        <f t="shared" si="71"/>
        <v>3.5499999999999803</v>
      </c>
      <c r="F854" s="2">
        <f t="shared" si="69"/>
        <v>20642.53667633978</v>
      </c>
      <c r="G854" s="2">
        <f t="shared" si="73"/>
        <v>10667.422544313207</v>
      </c>
      <c r="H854" s="4">
        <f t="shared" si="72"/>
        <v>0.30184770456287824</v>
      </c>
      <c r="I854" s="4"/>
      <c r="J854" s="4"/>
    </row>
    <row r="855" spans="3:10" ht="12.75">
      <c r="C855">
        <v>853</v>
      </c>
      <c r="D855" s="3">
        <f t="shared" si="70"/>
        <v>0.003554166666666647</v>
      </c>
      <c r="E855" s="4">
        <f t="shared" si="71"/>
        <v>3.5541666666666467</v>
      </c>
      <c r="F855" s="2">
        <f t="shared" si="69"/>
        <v>20650.188155875996</v>
      </c>
      <c r="G855" s="2">
        <f t="shared" si="73"/>
        <v>10683.091126569654</v>
      </c>
      <c r="H855" s="4">
        <f t="shared" si="72"/>
        <v>0.30273507899509855</v>
      </c>
      <c r="I855" s="4"/>
      <c r="J855" s="4"/>
    </row>
    <row r="856" spans="3:10" ht="12.75">
      <c r="C856">
        <v>854</v>
      </c>
      <c r="D856" s="3">
        <f t="shared" si="70"/>
        <v>0.0035583333333333135</v>
      </c>
      <c r="E856" s="4">
        <f t="shared" si="71"/>
        <v>3.5583333333333136</v>
      </c>
      <c r="F856" s="2">
        <f t="shared" si="69"/>
        <v>20657.78868312571</v>
      </c>
      <c r="G856" s="2">
        <f t="shared" si="73"/>
        <v>10698.747045503285</v>
      </c>
      <c r="H856" s="4">
        <f t="shared" si="72"/>
        <v>0.3036230371158824</v>
      </c>
      <c r="I856" s="4"/>
      <c r="J856" s="4"/>
    </row>
    <row r="857" spans="3:10" ht="12.75">
      <c r="C857">
        <v>855</v>
      </c>
      <c r="D857" s="3">
        <f t="shared" si="70"/>
        <v>0.00356249999999998</v>
      </c>
      <c r="E857" s="4">
        <f t="shared" si="71"/>
        <v>3.56249999999998</v>
      </c>
      <c r="F857" s="2">
        <f t="shared" si="69"/>
        <v>20665.33823933538</v>
      </c>
      <c r="G857" s="2">
        <f t="shared" si="73"/>
        <v>10714.390240987717</v>
      </c>
      <c r="H857" s="4">
        <f t="shared" si="72"/>
        <v>0.3045115723522081</v>
      </c>
      <c r="I857" s="4"/>
      <c r="J857" s="4"/>
    </row>
    <row r="858" spans="3:10" ht="12.75">
      <c r="C858">
        <v>856</v>
      </c>
      <c r="D858" s="3">
        <f t="shared" si="70"/>
        <v>0.003566666666666647</v>
      </c>
      <c r="E858" s="4">
        <f t="shared" si="71"/>
        <v>3.566666666666647</v>
      </c>
      <c r="F858" s="2">
        <f t="shared" si="69"/>
        <v>20672.836805877225</v>
      </c>
      <c r="G858" s="2">
        <f t="shared" si="73"/>
        <v>10730.020652961697</v>
      </c>
      <c r="H858" s="4">
        <f t="shared" si="72"/>
        <v>0.3054006781173702</v>
      </c>
      <c r="I858" s="4"/>
      <c r="J858" s="4"/>
    </row>
    <row r="859" spans="3:10" ht="12.75">
      <c r="C859">
        <v>857</v>
      </c>
      <c r="D859" s="3">
        <f t="shared" si="70"/>
        <v>0.0035708333333333135</v>
      </c>
      <c r="E859" s="4">
        <f t="shared" si="71"/>
        <v>3.5708333333333133</v>
      </c>
      <c r="F859" s="2">
        <f t="shared" si="69"/>
        <v>20680.28436424928</v>
      </c>
      <c r="G859" s="2">
        <f t="shared" si="73"/>
        <v>10745.638221429203</v>
      </c>
      <c r="H859" s="4">
        <f t="shared" si="72"/>
        <v>0.3062903478110534</v>
      </c>
      <c r="I859" s="4"/>
      <c r="J859" s="4"/>
    </row>
    <row r="860" spans="3:10" ht="12.75">
      <c r="C860">
        <v>858</v>
      </c>
      <c r="D860" s="3">
        <f t="shared" si="70"/>
        <v>0.00357499999999998</v>
      </c>
      <c r="E860" s="4">
        <f t="shared" si="71"/>
        <v>3.57499999999998</v>
      </c>
      <c r="F860" s="2">
        <f t="shared" si="69"/>
        <v>20687.680896075428</v>
      </c>
      <c r="G860" s="2">
        <f t="shared" si="73"/>
        <v>10761.242886459539</v>
      </c>
      <c r="H860" s="4">
        <f t="shared" si="72"/>
        <v>0.3071805748194053</v>
      </c>
      <c r="I860" s="4"/>
      <c r="J860" s="4"/>
    </row>
    <row r="861" spans="3:10" ht="12.75">
      <c r="C861">
        <v>859</v>
      </c>
      <c r="D861" s="3">
        <f t="shared" si="70"/>
        <v>0.0035791666666666467</v>
      </c>
      <c r="E861" s="4">
        <f t="shared" si="71"/>
        <v>3.5791666666666466</v>
      </c>
      <c r="F861" s="2">
        <f t="shared" si="69"/>
        <v>20695.02638310547</v>
      </c>
      <c r="G861" s="2">
        <f t="shared" si="73"/>
        <v>10776.834588187428</v>
      </c>
      <c r="H861" s="4">
        <f t="shared" si="72"/>
        <v>0.3080713525151099</v>
      </c>
      <c r="I861" s="4"/>
      <c r="J861" s="4"/>
    </row>
    <row r="862" spans="3:10" ht="12.75">
      <c r="C862">
        <v>860</v>
      </c>
      <c r="D862" s="3">
        <f t="shared" si="70"/>
        <v>0.0035833333333333134</v>
      </c>
      <c r="E862" s="4">
        <f t="shared" si="71"/>
        <v>3.5833333333333135</v>
      </c>
      <c r="F862" s="2">
        <f t="shared" si="69"/>
        <v>20702.320807215143</v>
      </c>
      <c r="G862" s="2">
        <f t="shared" si="73"/>
        <v>10792.413266813111</v>
      </c>
      <c r="H862" s="4">
        <f t="shared" si="72"/>
        <v>0.30896267425746143</v>
      </c>
      <c r="I862" s="4"/>
      <c r="J862" s="4"/>
    </row>
    <row r="863" spans="3:10" ht="12.75">
      <c r="C863">
        <v>861</v>
      </c>
      <c r="D863" s="3">
        <f t="shared" si="70"/>
        <v>0.00358749999999998</v>
      </c>
      <c r="E863" s="4">
        <f t="shared" si="71"/>
        <v>3.58749999999998</v>
      </c>
      <c r="F863" s="2">
        <f t="shared" si="69"/>
        <v>20709.56415040618</v>
      </c>
      <c r="G863" s="2">
        <f t="shared" si="73"/>
        <v>10807.978862602438</v>
      </c>
      <c r="H863" s="4">
        <f t="shared" si="72"/>
        <v>0.3098545333924378</v>
      </c>
      <c r="I863" s="4"/>
      <c r="J863" s="4"/>
    </row>
    <row r="864" spans="3:10" ht="12.75">
      <c r="C864">
        <v>862</v>
      </c>
      <c r="D864" s="3">
        <f t="shared" si="70"/>
        <v>0.0035916666666666467</v>
      </c>
      <c r="E864" s="4">
        <f t="shared" si="71"/>
        <v>3.591666666666647</v>
      </c>
      <c r="F864" s="2">
        <f t="shared" si="69"/>
        <v>20716.756394806354</v>
      </c>
      <c r="G864" s="2">
        <f t="shared" si="73"/>
        <v>10823.531315886961</v>
      </c>
      <c r="H864" s="4">
        <f t="shared" si="72"/>
        <v>0.31074692325277453</v>
      </c>
      <c r="I864" s="4"/>
      <c r="J864" s="4"/>
    </row>
    <row r="865" spans="3:10" ht="12.75">
      <c r="C865">
        <v>863</v>
      </c>
      <c r="D865" s="3">
        <f t="shared" si="70"/>
        <v>0.0035958333333333133</v>
      </c>
      <c r="E865" s="4">
        <f t="shared" si="71"/>
        <v>3.5958333333333132</v>
      </c>
      <c r="F865" s="2">
        <f t="shared" si="69"/>
        <v>20723.897522669515</v>
      </c>
      <c r="G865" s="2">
        <f t="shared" si="73"/>
        <v>10839.070567064035</v>
      </c>
      <c r="H865" s="4">
        <f t="shared" si="72"/>
        <v>0.3116398371580392</v>
      </c>
      <c r="I865" s="4"/>
      <c r="J865" s="4"/>
    </row>
    <row r="866" spans="3:10" ht="12.75">
      <c r="C866">
        <v>864</v>
      </c>
      <c r="D866" s="3">
        <f t="shared" si="70"/>
        <v>0.00359999999999998</v>
      </c>
      <c r="E866" s="4">
        <f t="shared" si="71"/>
        <v>3.59999999999998</v>
      </c>
      <c r="F866" s="2">
        <f t="shared" si="69"/>
        <v>20730.98751637564</v>
      </c>
      <c r="G866" s="2">
        <f t="shared" si="73"/>
        <v>10854.596556596905</v>
      </c>
      <c r="H866" s="4">
        <f t="shared" si="72"/>
        <v>0.31253326841470525</v>
      </c>
      <c r="I866" s="4"/>
      <c r="J866" s="4"/>
    </row>
    <row r="867" spans="3:10" ht="12.75">
      <c r="C867">
        <v>865</v>
      </c>
      <c r="D867" s="3">
        <f t="shared" si="70"/>
        <v>0.0036041666666666466</v>
      </c>
      <c r="E867" s="4">
        <f t="shared" si="71"/>
        <v>3.6041666666666465</v>
      </c>
      <c r="F867" s="2">
        <f t="shared" si="69"/>
        <v>20738.026358430878</v>
      </c>
      <c r="G867" s="2">
        <f t="shared" si="73"/>
        <v>10870.109225014812</v>
      </c>
      <c r="H867" s="4">
        <f t="shared" si="72"/>
        <v>0.3134272103162267</v>
      </c>
      <c r="I867" s="4"/>
      <c r="J867" s="4"/>
    </row>
    <row r="868" spans="3:10" ht="12.75">
      <c r="C868">
        <v>866</v>
      </c>
      <c r="D868" s="3">
        <f t="shared" si="70"/>
        <v>0.0036083333333333132</v>
      </c>
      <c r="E868" s="4">
        <f t="shared" si="71"/>
        <v>3.6083333333333134</v>
      </c>
      <c r="F868" s="2">
        <f t="shared" si="69"/>
        <v>20745.01403146758</v>
      </c>
      <c r="G868" s="2">
        <f t="shared" si="73"/>
        <v>10885.608512913075</v>
      </c>
      <c r="H868" s="4">
        <f t="shared" si="72"/>
        <v>0.31432165614311275</v>
      </c>
      <c r="I868" s="4"/>
      <c r="J868" s="4"/>
    </row>
    <row r="869" spans="3:10" ht="12.75">
      <c r="C869">
        <v>867</v>
      </c>
      <c r="D869" s="3">
        <f t="shared" si="70"/>
        <v>0.00361249999999998</v>
      </c>
      <c r="E869" s="4">
        <f t="shared" si="71"/>
        <v>3.61249999999998</v>
      </c>
      <c r="F869" s="2">
        <f t="shared" si="69"/>
        <v>20751.950518244365</v>
      </c>
      <c r="G869" s="2">
        <f t="shared" si="73"/>
        <v>10901.094360953191</v>
      </c>
      <c r="H869" s="4">
        <f t="shared" si="72"/>
        <v>0.315216599163002</v>
      </c>
      <c r="I869" s="4"/>
      <c r="J869" s="4"/>
    </row>
    <row r="870" spans="3:10" ht="12.75">
      <c r="C870">
        <v>868</v>
      </c>
      <c r="D870" s="3">
        <f t="shared" si="70"/>
        <v>0.0036166666666666465</v>
      </c>
      <c r="E870" s="4">
        <f t="shared" si="71"/>
        <v>3.6166666666666467</v>
      </c>
      <c r="F870" s="2">
        <f t="shared" si="69"/>
        <v>20758.83580164613</v>
      </c>
      <c r="G870" s="2">
        <f t="shared" si="73"/>
        <v>10916.566709862935</v>
      </c>
      <c r="H870" s="4">
        <f t="shared" si="72"/>
        <v>0.3161120326307381</v>
      </c>
      <c r="I870" s="4"/>
      <c r="J870" s="4"/>
    </row>
    <row r="871" spans="3:10" ht="12.75">
      <c r="C871">
        <v>869</v>
      </c>
      <c r="D871" s="3">
        <f t="shared" si="70"/>
        <v>0.003620833333333313</v>
      </c>
      <c r="E871" s="4">
        <f t="shared" si="71"/>
        <v>3.620833333333313</v>
      </c>
      <c r="F871" s="2">
        <f t="shared" si="69"/>
        <v>20765.669864684132</v>
      </c>
      <c r="G871" s="2">
        <f t="shared" si="73"/>
        <v>10932.02550043644</v>
      </c>
      <c r="H871" s="4">
        <f t="shared" si="72"/>
        <v>0.3170079497884442</v>
      </c>
      <c r="I871" s="4"/>
      <c r="J871" s="4"/>
    </row>
    <row r="872" spans="3:10" ht="12.75">
      <c r="C872">
        <v>870</v>
      </c>
      <c r="D872" s="3">
        <f t="shared" si="70"/>
        <v>0.00362499999999998</v>
      </c>
      <c r="E872" s="4">
        <f t="shared" si="71"/>
        <v>3.62499999999998</v>
      </c>
      <c r="F872" s="2">
        <f t="shared" si="69"/>
        <v>20772.452690496</v>
      </c>
      <c r="G872" s="2">
        <f t="shared" si="73"/>
        <v>10947.470673534308</v>
      </c>
      <c r="H872" s="4">
        <f t="shared" si="72"/>
        <v>0.31790434386559846</v>
      </c>
      <c r="I872" s="4"/>
      <c r="J872" s="4"/>
    </row>
    <row r="873" spans="3:10" ht="12.75">
      <c r="C873">
        <v>871</v>
      </c>
      <c r="D873" s="3">
        <f t="shared" si="70"/>
        <v>0.0036291666666666464</v>
      </c>
      <c r="E873" s="4">
        <f t="shared" si="71"/>
        <v>3.6291666666666464</v>
      </c>
      <c r="F873" s="2">
        <f t="shared" si="69"/>
        <v>20779.184262345778</v>
      </c>
      <c r="G873" s="2">
        <f t="shared" si="73"/>
        <v>10962.90217008369</v>
      </c>
      <c r="H873" s="4">
        <f t="shared" si="72"/>
        <v>0.3188012080791092</v>
      </c>
      <c r="I873" s="4"/>
      <c r="J873" s="4"/>
    </row>
    <row r="874" spans="3:10" ht="12.75">
      <c r="C874">
        <v>872</v>
      </c>
      <c r="D874" s="3">
        <f t="shared" si="70"/>
        <v>0.003633333333333313</v>
      </c>
      <c r="E874" s="4">
        <f t="shared" si="71"/>
        <v>3.633333333333313</v>
      </c>
      <c r="F874" s="2">
        <f t="shared" si="69"/>
        <v>20785.86456362399</v>
      </c>
      <c r="G874" s="2">
        <f t="shared" si="73"/>
        <v>10978.319931078388</v>
      </c>
      <c r="H874" s="4">
        <f t="shared" si="72"/>
        <v>0.3196985356333906</v>
      </c>
      <c r="I874" s="4"/>
      <c r="J874" s="4"/>
    </row>
    <row r="875" spans="3:10" ht="12.75">
      <c r="C875">
        <v>873</v>
      </c>
      <c r="D875" s="3">
        <f t="shared" si="70"/>
        <v>0.0036374999999999797</v>
      </c>
      <c r="E875" s="4">
        <f t="shared" si="71"/>
        <v>3.6374999999999797</v>
      </c>
      <c r="F875" s="2">
        <f t="shared" si="69"/>
        <v>20792.49357784765</v>
      </c>
      <c r="G875" s="2">
        <f t="shared" si="73"/>
        <v>10993.723897578948</v>
      </c>
      <c r="H875" s="4">
        <f t="shared" si="72"/>
        <v>0.3205963197204384</v>
      </c>
      <c r="I875" s="4"/>
      <c r="J875" s="4"/>
    </row>
    <row r="876" spans="3:10" ht="12.75">
      <c r="C876">
        <v>874</v>
      </c>
      <c r="D876" s="3">
        <f t="shared" si="70"/>
        <v>0.0036416666666666464</v>
      </c>
      <c r="E876" s="4">
        <f t="shared" si="71"/>
        <v>3.641666666666646</v>
      </c>
      <c r="F876" s="2">
        <f t="shared" si="69"/>
        <v>20799.071288660332</v>
      </c>
      <c r="G876" s="2">
        <f t="shared" si="73"/>
        <v>11009.11401071275</v>
      </c>
      <c r="H876" s="4">
        <f t="shared" si="72"/>
        <v>0.3214945535199052</v>
      </c>
      <c r="I876" s="4"/>
      <c r="J876" s="4"/>
    </row>
    <row r="877" spans="3:10" ht="12.75">
      <c r="C877">
        <v>875</v>
      </c>
      <c r="D877" s="3">
        <f t="shared" si="70"/>
        <v>0.003645833333333313</v>
      </c>
      <c r="E877" s="4">
        <f t="shared" si="71"/>
        <v>3.645833333333313</v>
      </c>
      <c r="F877" s="2">
        <f t="shared" si="69"/>
        <v>20805.59767983218</v>
      </c>
      <c r="G877" s="2">
        <f t="shared" si="73"/>
        <v>11024.490211674109</v>
      </c>
      <c r="H877" s="4">
        <f t="shared" si="72"/>
        <v>0.32239323019917737</v>
      </c>
      <c r="I877" s="4"/>
      <c r="J877" s="4"/>
    </row>
    <row r="878" spans="3:10" ht="12.75">
      <c r="C878">
        <v>876</v>
      </c>
      <c r="D878" s="3">
        <f t="shared" si="70"/>
        <v>0.0036499999999999796</v>
      </c>
      <c r="E878" s="4">
        <f t="shared" si="71"/>
        <v>3.6499999999999795</v>
      </c>
      <c r="F878" s="2">
        <f t="shared" si="69"/>
        <v>20812.07273525998</v>
      </c>
      <c r="G878" s="2">
        <f t="shared" si="73"/>
        <v>11039.85244172436</v>
      </c>
      <c r="H878" s="4">
        <f t="shared" si="72"/>
        <v>0.3232923429134503</v>
      </c>
      <c r="I878" s="4"/>
      <c r="J878" s="4"/>
    </row>
    <row r="879" spans="3:10" ht="12.75">
      <c r="C879">
        <v>877</v>
      </c>
      <c r="D879" s="3">
        <f t="shared" si="70"/>
        <v>0.0036541666666666463</v>
      </c>
      <c r="E879" s="4">
        <f t="shared" si="71"/>
        <v>3.6541666666666464</v>
      </c>
      <c r="F879" s="2">
        <f t="shared" si="69"/>
        <v>20818.49643896717</v>
      </c>
      <c r="G879" s="2">
        <f t="shared" si="73"/>
        <v>11055.200642191958</v>
      </c>
      <c r="H879" s="4">
        <f t="shared" si="72"/>
        <v>0.3241918848058051</v>
      </c>
      <c r="I879" s="4"/>
      <c r="J879" s="4"/>
    </row>
    <row r="880" spans="3:10" ht="12.75">
      <c r="C880">
        <v>878</v>
      </c>
      <c r="D880" s="3">
        <f t="shared" si="70"/>
        <v>0.003658333333333313</v>
      </c>
      <c r="E880" s="4">
        <f t="shared" si="71"/>
        <v>3.658333333333313</v>
      </c>
      <c r="F880" s="2">
        <f t="shared" si="69"/>
        <v>20824.868775103903</v>
      </c>
      <c r="G880" s="2">
        <f t="shared" si="73"/>
        <v>11070.534754472568</v>
      </c>
      <c r="H880" s="4">
        <f t="shared" si="72"/>
        <v>0.3250918490072849</v>
      </c>
      <c r="I880" s="4"/>
      <c r="J880" s="4"/>
    </row>
    <row r="881" spans="3:10" ht="12.75">
      <c r="C881">
        <v>879</v>
      </c>
      <c r="D881" s="3">
        <f t="shared" si="70"/>
        <v>0.0036624999999999796</v>
      </c>
      <c r="E881" s="4">
        <f t="shared" si="71"/>
        <v>3.6624999999999797</v>
      </c>
      <c r="F881" s="2">
        <f t="shared" si="69"/>
        <v>20831.189727947072</v>
      </c>
      <c r="G881" s="2">
        <f t="shared" si="73"/>
        <v>11085.854720029161</v>
      </c>
      <c r="H881" s="4">
        <f t="shared" si="72"/>
        <v>0.3259922286369714</v>
      </c>
      <c r="I881" s="4"/>
      <c r="J881" s="4"/>
    </row>
    <row r="882" spans="3:10" ht="12.75">
      <c r="C882">
        <v>880</v>
      </c>
      <c r="D882" s="3">
        <f t="shared" si="70"/>
        <v>0.003666666666666646</v>
      </c>
      <c r="E882" s="4">
        <f t="shared" si="71"/>
        <v>3.666666666666646</v>
      </c>
      <c r="F882" s="2">
        <f t="shared" si="69"/>
        <v>20837.459281900356</v>
      </c>
      <c r="G882" s="2">
        <f t="shared" si="73"/>
        <v>11101.160480392105</v>
      </c>
      <c r="H882" s="4">
        <f t="shared" si="72"/>
        <v>0.32689301680206184</v>
      </c>
      <c r="I882" s="4"/>
      <c r="J882" s="4"/>
    </row>
    <row r="883" spans="3:10" ht="12.75">
      <c r="C883">
        <v>881</v>
      </c>
      <c r="D883" s="3">
        <f t="shared" si="70"/>
        <v>0.003670833333333313</v>
      </c>
      <c r="E883" s="4">
        <f t="shared" si="71"/>
        <v>3.670833333333313</v>
      </c>
      <c r="F883" s="2">
        <f t="shared" si="69"/>
        <v>20843.677421494252</v>
      </c>
      <c r="G883" s="2">
        <f t="shared" si="73"/>
        <v>11116.45197715926</v>
      </c>
      <c r="H883" s="4">
        <f t="shared" si="72"/>
        <v>0.32779420659794545</v>
      </c>
      <c r="I883" s="4"/>
      <c r="J883" s="4"/>
    </row>
    <row r="884" spans="3:10" ht="12.75">
      <c r="C884">
        <v>882</v>
      </c>
      <c r="D884" s="3">
        <f t="shared" si="70"/>
        <v>0.0036749999999999795</v>
      </c>
      <c r="E884" s="4">
        <f t="shared" si="71"/>
        <v>3.6749999999999794</v>
      </c>
      <c r="F884" s="2">
        <f t="shared" si="69"/>
        <v>20849.84413138612</v>
      </c>
      <c r="G884" s="2">
        <f t="shared" si="73"/>
        <v>11131.729151996073</v>
      </c>
      <c r="H884" s="4">
        <f t="shared" si="72"/>
        <v>0.32869579110828073</v>
      </c>
      <c r="I884" s="4"/>
      <c r="J884" s="4"/>
    </row>
    <row r="885" spans="3:10" ht="12.75">
      <c r="C885">
        <v>883</v>
      </c>
      <c r="D885" s="3">
        <f t="shared" si="70"/>
        <v>0.003679166666666646</v>
      </c>
      <c r="E885" s="4">
        <f t="shared" si="71"/>
        <v>3.6791666666666463</v>
      </c>
      <c r="F885" s="2">
        <f t="shared" si="69"/>
        <v>20855.959396360216</v>
      </c>
      <c r="G885" s="2">
        <f t="shared" si="73"/>
        <v>11146.991946635662</v>
      </c>
      <c r="H885" s="4">
        <f t="shared" si="72"/>
        <v>0.3295977634050725</v>
      </c>
      <c r="I885" s="4"/>
      <c r="J885" s="4"/>
    </row>
    <row r="886" spans="3:10" ht="12.75">
      <c r="C886">
        <v>884</v>
      </c>
      <c r="D886" s="3">
        <f t="shared" si="70"/>
        <v>0.0036833333333333128</v>
      </c>
      <c r="E886" s="4">
        <f t="shared" si="71"/>
        <v>3.6833333333333127</v>
      </c>
      <c r="F886" s="2">
        <f t="shared" si="69"/>
        <v>20862.02320132773</v>
      </c>
      <c r="G886" s="2">
        <f t="shared" si="73"/>
        <v>11162.240302878925</v>
      </c>
      <c r="H886" s="4">
        <f t="shared" si="72"/>
        <v>0.3305001165487494</v>
      </c>
      <c r="I886" s="4"/>
      <c r="J886" s="4"/>
    </row>
    <row r="887" spans="3:10" ht="12.75">
      <c r="C887">
        <v>885</v>
      </c>
      <c r="D887" s="3">
        <f t="shared" si="70"/>
        <v>0.0036874999999999794</v>
      </c>
      <c r="E887" s="4">
        <f t="shared" si="71"/>
        <v>3.6874999999999796</v>
      </c>
      <c r="F887" s="2">
        <f t="shared" si="69"/>
        <v>20868.03553132683</v>
      </c>
      <c r="G887" s="2">
        <f t="shared" si="73"/>
        <v>11177.474162594615</v>
      </c>
      <c r="H887" s="4">
        <f t="shared" si="72"/>
        <v>0.3314028435882409</v>
      </c>
      <c r="I887" s="4"/>
      <c r="J887" s="4"/>
    </row>
    <row r="888" spans="3:10" ht="12.75">
      <c r="C888">
        <v>886</v>
      </c>
      <c r="D888" s="3">
        <f t="shared" si="70"/>
        <v>0.003691666666666646</v>
      </c>
      <c r="E888" s="4">
        <f t="shared" si="71"/>
        <v>3.691666666666646</v>
      </c>
      <c r="F888" s="2">
        <f t="shared" si="69"/>
        <v>20873.996371522684</v>
      </c>
      <c r="G888" s="2">
        <f t="shared" si="73"/>
        <v>11192.693467719448</v>
      </c>
      <c r="H888" s="4">
        <f t="shared" si="72"/>
        <v>0.3323059375610553</v>
      </c>
      <c r="I888" s="4"/>
      <c r="J888" s="4"/>
    </row>
    <row r="889" spans="3:10" ht="12.75">
      <c r="C889">
        <v>887</v>
      </c>
      <c r="D889" s="3">
        <f t="shared" si="70"/>
        <v>0.0036958333333333127</v>
      </c>
      <c r="E889" s="4">
        <f t="shared" si="71"/>
        <v>3.695833333333313</v>
      </c>
      <c r="F889" s="2">
        <f t="shared" si="69"/>
        <v>20879.905707207512</v>
      </c>
      <c r="G889" s="2">
        <f t="shared" si="73"/>
        <v>11207.898160258183</v>
      </c>
      <c r="H889" s="4">
        <f t="shared" si="72"/>
        <v>0.3332093914933572</v>
      </c>
      <c r="I889" s="4"/>
      <c r="J889" s="4"/>
    </row>
    <row r="890" spans="3:10" ht="12.75">
      <c r="C890">
        <v>888</v>
      </c>
      <c r="D890" s="3">
        <f t="shared" si="70"/>
        <v>0.0036999999999999793</v>
      </c>
      <c r="E890" s="4">
        <f t="shared" si="71"/>
        <v>3.6999999999999793</v>
      </c>
      <c r="F890" s="2">
        <f t="shared" si="69"/>
        <v>20885.763523800622</v>
      </c>
      <c r="G890" s="2">
        <f t="shared" si="73"/>
        <v>11223.088182283727</v>
      </c>
      <c r="H890" s="4">
        <f t="shared" si="72"/>
        <v>0.33411319840004555</v>
      </c>
      <c r="I890" s="4"/>
      <c r="J890" s="4"/>
    </row>
    <row r="891" spans="3:10" ht="12.75">
      <c r="C891">
        <v>889</v>
      </c>
      <c r="D891" s="3">
        <f t="shared" si="70"/>
        <v>0.003704166666666646</v>
      </c>
      <c r="E891" s="4">
        <f t="shared" si="71"/>
        <v>3.704166666666646</v>
      </c>
      <c r="F891" s="2">
        <f t="shared" si="69"/>
        <v>20891.569806848427</v>
      </c>
      <c r="G891" s="2">
        <f t="shared" si="73"/>
        <v>11238.263475937218</v>
      </c>
      <c r="H891" s="4">
        <f t="shared" si="72"/>
        <v>0.3350173512848314</v>
      </c>
      <c r="I891" s="4"/>
      <c r="J891" s="4"/>
    </row>
    <row r="892" spans="3:10" ht="12.75">
      <c r="C892">
        <v>890</v>
      </c>
      <c r="D892" s="3">
        <f t="shared" si="70"/>
        <v>0.0037083333333333126</v>
      </c>
      <c r="E892" s="4">
        <f t="shared" si="71"/>
        <v>3.7083333333333126</v>
      </c>
      <c r="F892" s="2">
        <f t="shared" si="69"/>
        <v>20897.324542024504</v>
      </c>
      <c r="G892" s="2">
        <f t="shared" si="73"/>
        <v>11253.423983428122</v>
      </c>
      <c r="H892" s="4">
        <f t="shared" si="72"/>
        <v>0.33592184314031626</v>
      </c>
      <c r="I892" s="4"/>
      <c r="J892" s="4"/>
    </row>
    <row r="893" spans="3:10" ht="12.75">
      <c r="C893">
        <v>891</v>
      </c>
      <c r="D893" s="3">
        <f t="shared" si="70"/>
        <v>0.0037124999999999793</v>
      </c>
      <c r="E893" s="4">
        <f t="shared" si="71"/>
        <v>3.7124999999999795</v>
      </c>
      <c r="F893" s="2">
        <f t="shared" si="69"/>
        <v>20903.027715129614</v>
      </c>
      <c r="G893" s="2">
        <f t="shared" si="73"/>
        <v>11268.569647034323</v>
      </c>
      <c r="H893" s="4">
        <f t="shared" si="72"/>
        <v>0.3368266669480703</v>
      </c>
      <c r="I893" s="4"/>
      <c r="J893" s="4"/>
    </row>
    <row r="894" spans="3:10" ht="12.75">
      <c r="C894">
        <v>892</v>
      </c>
      <c r="D894" s="3">
        <f t="shared" si="70"/>
        <v>0.003716666666666646</v>
      </c>
      <c r="E894" s="4">
        <f t="shared" si="71"/>
        <v>3.716666666666646</v>
      </c>
      <c r="F894" s="2">
        <f t="shared" si="69"/>
        <v>20908.679312091746</v>
      </c>
      <c r="G894" s="2">
        <f t="shared" si="73"/>
        <v>11283.700409102217</v>
      </c>
      <c r="H894" s="4">
        <f t="shared" si="72"/>
        <v>0.3377318156787107</v>
      </c>
      <c r="I894" s="4"/>
      <c r="J894" s="4"/>
    </row>
    <row r="895" spans="3:10" ht="12.75">
      <c r="C895">
        <v>893</v>
      </c>
      <c r="D895" s="3">
        <f t="shared" si="70"/>
        <v>0.0037208333333333126</v>
      </c>
      <c r="E895" s="4">
        <f t="shared" si="71"/>
        <v>3.7208333333333123</v>
      </c>
      <c r="F895" s="2">
        <f t="shared" si="69"/>
        <v>20914.279318966146</v>
      </c>
      <c r="G895" s="2">
        <f t="shared" si="73"/>
        <v>11298.816212046806</v>
      </c>
      <c r="H895" s="4">
        <f t="shared" si="72"/>
        <v>0.33863728229198015</v>
      </c>
      <c r="I895" s="4"/>
      <c r="J895" s="4"/>
    </row>
    <row r="896" spans="3:10" ht="12.75">
      <c r="C896">
        <v>894</v>
      </c>
      <c r="D896" s="3">
        <f t="shared" si="70"/>
        <v>0.003724999999999979</v>
      </c>
      <c r="E896" s="4">
        <f t="shared" si="71"/>
        <v>3.724999999999979</v>
      </c>
      <c r="F896" s="2">
        <f t="shared" si="69"/>
        <v>20919.827721935355</v>
      </c>
      <c r="G896" s="2">
        <f t="shared" si="73"/>
        <v>11313.916998351786</v>
      </c>
      <c r="H896" s="4">
        <f t="shared" si="72"/>
        <v>0.33954305973682586</v>
      </c>
      <c r="I896" s="4"/>
      <c r="J896" s="4"/>
    </row>
    <row r="897" spans="3:10" ht="12.75">
      <c r="C897">
        <v>895</v>
      </c>
      <c r="D897" s="3">
        <f t="shared" si="70"/>
        <v>0.003729166666666646</v>
      </c>
      <c r="E897" s="4">
        <f t="shared" si="71"/>
        <v>3.7291666666666456</v>
      </c>
      <c r="F897" s="2">
        <f t="shared" si="69"/>
        <v>20925.32450730924</v>
      </c>
      <c r="G897" s="2">
        <f t="shared" si="73"/>
        <v>11329.00271056964</v>
      </c>
      <c r="H897" s="4">
        <f t="shared" si="72"/>
        <v>0.3404491409514779</v>
      </c>
      <c r="I897" s="4"/>
      <c r="J897" s="4"/>
    </row>
    <row r="898" spans="3:10" ht="12.75">
      <c r="C898">
        <v>896</v>
      </c>
      <c r="D898" s="3">
        <f t="shared" si="70"/>
        <v>0.0037333333333333125</v>
      </c>
      <c r="E898" s="4">
        <f t="shared" si="71"/>
        <v>3.7333333333333125</v>
      </c>
      <c r="F898" s="2">
        <f aca="true" t="shared" si="74" ref="F898:F961">$A$14*SIN($A$3*D898)</f>
        <v>20930.769661525024</v>
      </c>
      <c r="G898" s="2">
        <f t="shared" si="73"/>
        <v>11344.073291321734</v>
      </c>
      <c r="H898" s="4">
        <f t="shared" si="72"/>
        <v>0.34135551886352833</v>
      </c>
      <c r="I898" s="4"/>
      <c r="J898" s="4"/>
    </row>
    <row r="899" spans="3:10" ht="12.75">
      <c r="C899">
        <v>897</v>
      </c>
      <c r="D899" s="3">
        <f aca="true" t="shared" si="75" ref="D899:D962">D898+$A$13</f>
        <v>0.003737499999999979</v>
      </c>
      <c r="E899" s="4">
        <f aca="true" t="shared" si="76" ref="E899:E962">D899*1000</f>
        <v>3.737499999999979</v>
      </c>
      <c r="F899" s="2">
        <f t="shared" si="74"/>
        <v>20936.16317114734</v>
      </c>
      <c r="G899" s="2">
        <f t="shared" si="73"/>
        <v>11359.128683298402</v>
      </c>
      <c r="H899" s="4">
        <f aca="true" t="shared" si="77" ref="H899:H962">0.5*G899^2*$A$10</f>
        <v>0.3422621863900105</v>
      </c>
      <c r="I899" s="4"/>
      <c r="J899" s="4"/>
    </row>
    <row r="900" spans="3:10" ht="12.75">
      <c r="C900">
        <v>898</v>
      </c>
      <c r="D900" s="3">
        <f t="shared" si="75"/>
        <v>0.0037416666666666458</v>
      </c>
      <c r="E900" s="4">
        <f t="shared" si="76"/>
        <v>3.741666666666646</v>
      </c>
      <c r="F900" s="2">
        <f t="shared" si="74"/>
        <v>20941.50502286823</v>
      </c>
      <c r="G900" s="2">
        <f aca="true" t="shared" si="78" ref="G900:G963">IF(F900&gt;G899,F900-(F900-G899)*EXP(-Tincre/RxC),F900+(G899-F900)*EXP(-Tincre/RxC))</f>
        <v>11374.168829259044</v>
      </c>
      <c r="H900" s="4">
        <f t="shared" si="77"/>
        <v>0.3431691364374778</v>
      </c>
      <c r="I900" s="4"/>
      <c r="J900" s="4"/>
    </row>
    <row r="901" spans="3:10" ht="12.75">
      <c r="C901">
        <v>899</v>
      </c>
      <c r="D901" s="3">
        <f t="shared" si="75"/>
        <v>0.0037458333333333124</v>
      </c>
      <c r="E901" s="4">
        <f t="shared" si="76"/>
        <v>3.7458333333333123</v>
      </c>
      <c r="F901" s="2">
        <f t="shared" si="74"/>
        <v>20946.79520350721</v>
      </c>
      <c r="G901" s="2">
        <f t="shared" si="78"/>
        <v>11389.193672032214</v>
      </c>
      <c r="H901" s="4">
        <f t="shared" si="77"/>
        <v>0.3440763619020835</v>
      </c>
      <c r="I901" s="4"/>
      <c r="J901" s="4"/>
    </row>
    <row r="902" spans="3:10" ht="12.75">
      <c r="C902">
        <v>900</v>
      </c>
      <c r="D902" s="3">
        <f t="shared" si="75"/>
        <v>0.003749999999999979</v>
      </c>
      <c r="E902" s="4">
        <f t="shared" si="76"/>
        <v>3.749999999999979</v>
      </c>
      <c r="F902" s="2">
        <f t="shared" si="74"/>
        <v>20952.03370001128</v>
      </c>
      <c r="G902" s="2">
        <f t="shared" si="78"/>
        <v>11404.203154515713</v>
      </c>
      <c r="H902" s="4">
        <f t="shared" si="77"/>
        <v>0.3449838556696597</v>
      </c>
      <c r="I902" s="4"/>
      <c r="J902" s="4"/>
    </row>
    <row r="903" spans="3:10" ht="12.75">
      <c r="C903">
        <v>901</v>
      </c>
      <c r="D903" s="3">
        <f t="shared" si="75"/>
        <v>0.0037541666666666457</v>
      </c>
      <c r="E903" s="4">
        <f t="shared" si="76"/>
        <v>3.7541666666666456</v>
      </c>
      <c r="F903" s="2">
        <f t="shared" si="74"/>
        <v>20957.220499454983</v>
      </c>
      <c r="G903" s="2">
        <f t="shared" si="78"/>
        <v>11419.197219676682</v>
      </c>
      <c r="H903" s="4">
        <f t="shared" si="77"/>
        <v>0.34589161061579743</v>
      </c>
      <c r="I903" s="4"/>
      <c r="J903" s="4"/>
    </row>
    <row r="904" spans="3:10" ht="12.75">
      <c r="C904">
        <v>902</v>
      </c>
      <c r="D904" s="3">
        <f t="shared" si="75"/>
        <v>0.0037583333333333123</v>
      </c>
      <c r="E904" s="4">
        <f t="shared" si="76"/>
        <v>3.7583333333333124</v>
      </c>
      <c r="F904" s="2">
        <f t="shared" si="74"/>
        <v>20962.3555890404</v>
      </c>
      <c r="G904" s="2">
        <f t="shared" si="78"/>
        <v>11434.175810551687</v>
      </c>
      <c r="H904" s="4">
        <f t="shared" si="77"/>
        <v>0.34679961960592576</v>
      </c>
      <c r="I904" s="4"/>
      <c r="J904" s="4"/>
    </row>
    <row r="905" spans="3:10" ht="12.75">
      <c r="C905">
        <v>903</v>
      </c>
      <c r="D905" s="3">
        <f t="shared" si="75"/>
        <v>0.003762499999999979</v>
      </c>
      <c r="E905" s="4">
        <f t="shared" si="76"/>
        <v>3.762499999999979</v>
      </c>
      <c r="F905" s="2">
        <f t="shared" si="74"/>
        <v>20967.4389560972</v>
      </c>
      <c r="G905" s="2">
        <f t="shared" si="78"/>
        <v>11449.13887024682</v>
      </c>
      <c r="H905" s="4">
        <f t="shared" si="77"/>
        <v>0.34770787549539217</v>
      </c>
      <c r="I905" s="4"/>
      <c r="J905" s="4"/>
    </row>
    <row r="906" spans="3:10" ht="12.75">
      <c r="C906">
        <v>904</v>
      </c>
      <c r="D906" s="3">
        <f t="shared" si="75"/>
        <v>0.0037666666666666456</v>
      </c>
      <c r="E906" s="4">
        <f t="shared" si="76"/>
        <v>3.7666666666666457</v>
      </c>
      <c r="F906" s="2">
        <f t="shared" si="74"/>
        <v>20972.470588082695</v>
      </c>
      <c r="G906" s="2">
        <f t="shared" si="78"/>
        <v>11464.08634193778</v>
      </c>
      <c r="H906" s="4">
        <f t="shared" si="77"/>
        <v>0.3486163711295423</v>
      </c>
      <c r="I906" s="4"/>
      <c r="J906" s="4"/>
    </row>
    <row r="907" spans="3:10" ht="12.75">
      <c r="C907">
        <v>905</v>
      </c>
      <c r="D907" s="3">
        <f t="shared" si="75"/>
        <v>0.0037708333333333123</v>
      </c>
      <c r="E907" s="4">
        <f t="shared" si="76"/>
        <v>3.770833333333312</v>
      </c>
      <c r="F907" s="2">
        <f t="shared" si="74"/>
        <v>20977.450472581822</v>
      </c>
      <c r="G907" s="2">
        <f t="shared" si="78"/>
        <v>11479.018168869976</v>
      </c>
      <c r="H907" s="4">
        <f t="shared" si="77"/>
        <v>0.3495250993438001</v>
      </c>
      <c r="I907" s="4"/>
      <c r="J907" s="4"/>
    </row>
    <row r="908" spans="3:10" ht="12.75">
      <c r="C908">
        <v>906</v>
      </c>
      <c r="D908" s="3">
        <f t="shared" si="75"/>
        <v>0.003774999999999979</v>
      </c>
      <c r="E908" s="4">
        <f t="shared" si="76"/>
        <v>3.774999999999979</v>
      </c>
      <c r="F908" s="2">
        <f t="shared" si="74"/>
        <v>20982.378597307215</v>
      </c>
      <c r="G908" s="2">
        <f t="shared" si="78"/>
        <v>11493.934294358603</v>
      </c>
      <c r="H908" s="4">
        <f t="shared" si="77"/>
        <v>0.35043405296374786</v>
      </c>
      <c r="I908" s="4"/>
      <c r="J908" s="4"/>
    </row>
    <row r="909" spans="3:10" ht="12.75">
      <c r="C909">
        <v>907</v>
      </c>
      <c r="D909" s="3">
        <f t="shared" si="75"/>
        <v>0.0037791666666666455</v>
      </c>
      <c r="E909" s="4">
        <f t="shared" si="76"/>
        <v>3.7791666666666455</v>
      </c>
      <c r="F909" s="2">
        <f t="shared" si="74"/>
        <v>20987.254950099217</v>
      </c>
      <c r="G909" s="2">
        <f t="shared" si="78"/>
        <v>11508.834661788747</v>
      </c>
      <c r="H909" s="4">
        <f t="shared" si="77"/>
        <v>0.35134322480520663</v>
      </c>
      <c r="I909" s="4"/>
      <c r="J909" s="4"/>
    </row>
    <row r="910" spans="3:10" ht="12.75">
      <c r="C910">
        <v>908</v>
      </c>
      <c r="D910" s="3">
        <f t="shared" si="75"/>
        <v>0.003783333333333312</v>
      </c>
      <c r="E910" s="4">
        <f t="shared" si="76"/>
        <v>3.7833333333333123</v>
      </c>
      <c r="F910" s="2">
        <f t="shared" si="74"/>
        <v>20992.079518925908</v>
      </c>
      <c r="G910" s="2">
        <f t="shared" si="78"/>
        <v>11523.719214615468</v>
      </c>
      <c r="H910" s="4">
        <f t="shared" si="77"/>
        <v>0.3522526076743168</v>
      </c>
      <c r="I910" s="4"/>
      <c r="J910" s="4"/>
    </row>
    <row r="911" spans="3:10" ht="12.75">
      <c r="C911">
        <v>909</v>
      </c>
      <c r="D911" s="3">
        <f t="shared" si="75"/>
        <v>0.003787499999999979</v>
      </c>
      <c r="E911" s="4">
        <f t="shared" si="76"/>
        <v>3.7874999999999788</v>
      </c>
      <c r="F911" s="2">
        <f t="shared" si="74"/>
        <v>20996.85229188315</v>
      </c>
      <c r="G911" s="2">
        <f t="shared" si="78"/>
        <v>11538.587896363892</v>
      </c>
      <c r="H911" s="4">
        <f t="shared" si="77"/>
        <v>0.3531621943676185</v>
      </c>
      <c r="I911" s="4"/>
      <c r="J911" s="4"/>
    </row>
    <row r="912" spans="3:10" ht="12.75">
      <c r="C912">
        <v>910</v>
      </c>
      <c r="D912" s="3">
        <f t="shared" si="75"/>
        <v>0.0037916666666666455</v>
      </c>
      <c r="E912" s="4">
        <f t="shared" si="76"/>
        <v>3.7916666666666456</v>
      </c>
      <c r="F912" s="2">
        <f t="shared" si="74"/>
        <v>21001.573257194595</v>
      </c>
      <c r="G912" s="2">
        <f t="shared" si="78"/>
        <v>11553.440650629302</v>
      </c>
      <c r="H912" s="4">
        <f t="shared" si="77"/>
        <v>0.35407197767213233</v>
      </c>
      <c r="I912" s="4"/>
      <c r="J912" s="4"/>
    </row>
    <row r="913" spans="3:10" ht="12.75">
      <c r="C913">
        <v>911</v>
      </c>
      <c r="D913" s="3">
        <f t="shared" si="75"/>
        <v>0.003795833333333312</v>
      </c>
      <c r="E913" s="4">
        <f t="shared" si="76"/>
        <v>3.795833333333312</v>
      </c>
      <c r="F913" s="2">
        <f t="shared" si="74"/>
        <v>21006.242403211734</v>
      </c>
      <c r="G913" s="2">
        <f t="shared" si="78"/>
        <v>11568.27742107723</v>
      </c>
      <c r="H913" s="4">
        <f t="shared" si="77"/>
        <v>0.3549819503654403</v>
      </c>
      <c r="I913" s="4"/>
      <c r="J913" s="4"/>
    </row>
    <row r="914" spans="3:10" ht="12.75">
      <c r="C914">
        <v>912</v>
      </c>
      <c r="D914" s="3">
        <f t="shared" si="75"/>
        <v>0.0037999999999999787</v>
      </c>
      <c r="E914" s="4">
        <f t="shared" si="76"/>
        <v>3.799999999999979</v>
      </c>
      <c r="F914" s="2">
        <f t="shared" si="74"/>
        <v>21010.859718413914</v>
      </c>
      <c r="G914" s="2">
        <f t="shared" si="78"/>
        <v>11583.098151443544</v>
      </c>
      <c r="H914" s="4">
        <f t="shared" si="77"/>
        <v>0.3558921052157663</v>
      </c>
      <c r="I914" s="4"/>
      <c r="J914" s="4"/>
    </row>
    <row r="915" spans="3:10" ht="12.75">
      <c r="C915">
        <v>913</v>
      </c>
      <c r="D915" s="3">
        <f t="shared" si="75"/>
        <v>0.0038041666666666454</v>
      </c>
      <c r="E915" s="4">
        <f t="shared" si="76"/>
        <v>3.8041666666666454</v>
      </c>
      <c r="F915" s="2">
        <f t="shared" si="74"/>
        <v>21015.425191408365</v>
      </c>
      <c r="G915" s="2">
        <f t="shared" si="78"/>
        <v>11597.902785534543</v>
      </c>
      <c r="H915" s="4">
        <f t="shared" si="77"/>
        <v>0.35680243498205777</v>
      </c>
      <c r="I915" s="4"/>
      <c r="J915" s="4"/>
    </row>
    <row r="916" spans="3:10" ht="12.75">
      <c r="C916">
        <v>914</v>
      </c>
      <c r="D916" s="3">
        <f t="shared" si="75"/>
        <v>0.003808333333333312</v>
      </c>
      <c r="E916" s="4">
        <f t="shared" si="76"/>
        <v>3.808333333333312</v>
      </c>
      <c r="F916" s="2">
        <f t="shared" si="74"/>
        <v>21019.938810930238</v>
      </c>
      <c r="G916" s="2">
        <f t="shared" si="78"/>
        <v>11612.691267227043</v>
      </c>
      <c r="H916" s="4">
        <f t="shared" si="77"/>
        <v>0.3577129324140665</v>
      </c>
      <c r="I916" s="4"/>
      <c r="J916" s="4"/>
    </row>
    <row r="917" spans="3:10" ht="12.75">
      <c r="C917">
        <v>915</v>
      </c>
      <c r="D917" s="3">
        <f t="shared" si="75"/>
        <v>0.0038124999999999787</v>
      </c>
      <c r="E917" s="4">
        <f t="shared" si="76"/>
        <v>3.8124999999999787</v>
      </c>
      <c r="F917" s="2">
        <f t="shared" si="74"/>
        <v>21024.400565842625</v>
      </c>
      <c r="G917" s="2">
        <f t="shared" si="78"/>
        <v>11627.463540468469</v>
      </c>
      <c r="H917" s="4">
        <f t="shared" si="77"/>
        <v>0.3586235902524298</v>
      </c>
      <c r="I917" s="4"/>
      <c r="J917" s="4"/>
    </row>
    <row r="918" spans="3:10" ht="12.75">
      <c r="C918">
        <v>916</v>
      </c>
      <c r="D918" s="3">
        <f t="shared" si="75"/>
        <v>0.0038166666666666453</v>
      </c>
      <c r="E918" s="4">
        <f t="shared" si="76"/>
        <v>3.816666666666645</v>
      </c>
      <c r="F918" s="2">
        <f t="shared" si="74"/>
        <v>21028.81044513659</v>
      </c>
      <c r="G918" s="2">
        <f t="shared" si="78"/>
        <v>11642.219549276946</v>
      </c>
      <c r="H918" s="4">
        <f t="shared" si="77"/>
        <v>0.359534401228752</v>
      </c>
      <c r="I918" s="4"/>
      <c r="J918" s="4"/>
    </row>
    <row r="919" spans="3:10" ht="12.75">
      <c r="C919">
        <v>917</v>
      </c>
      <c r="D919" s="3">
        <f t="shared" si="75"/>
        <v>0.003820833333333312</v>
      </c>
      <c r="E919" s="4">
        <f t="shared" si="76"/>
        <v>3.820833333333312</v>
      </c>
      <c r="F919" s="2">
        <f t="shared" si="74"/>
        <v>21033.168437931192</v>
      </c>
      <c r="G919" s="2">
        <f t="shared" si="78"/>
        <v>11656.959237741386</v>
      </c>
      <c r="H919" s="4">
        <f t="shared" si="77"/>
        <v>0.3604453580656861</v>
      </c>
      <c r="I919" s="4"/>
      <c r="J919" s="4"/>
    </row>
    <row r="920" spans="3:10" ht="12.75">
      <c r="C920">
        <v>918</v>
      </c>
      <c r="D920" s="3">
        <f t="shared" si="75"/>
        <v>0.0038249999999999786</v>
      </c>
      <c r="E920" s="4">
        <f t="shared" si="76"/>
        <v>3.8249999999999784</v>
      </c>
      <c r="F920" s="2">
        <f t="shared" si="74"/>
        <v>21037.474533473523</v>
      </c>
      <c r="G920" s="2">
        <f t="shared" si="78"/>
        <v>11671.682550021582</v>
      </c>
      <c r="H920" s="4">
        <f t="shared" si="77"/>
        <v>0.3613564534770151</v>
      </c>
      <c r="I920" s="4"/>
      <c r="J920" s="4"/>
    </row>
    <row r="921" spans="3:10" ht="12.75">
      <c r="C921">
        <v>919</v>
      </c>
      <c r="D921" s="3">
        <f t="shared" si="75"/>
        <v>0.0038291666666666452</v>
      </c>
      <c r="E921" s="4">
        <f t="shared" si="76"/>
        <v>3.8291666666666453</v>
      </c>
      <c r="F921" s="2">
        <f t="shared" si="74"/>
        <v>21041.728721138716</v>
      </c>
      <c r="G921" s="2">
        <f t="shared" si="78"/>
        <v>11686.389430348292</v>
      </c>
      <c r="H921" s="4">
        <f t="shared" si="77"/>
        <v>0.36226768016773375</v>
      </c>
      <c r="I921" s="4"/>
      <c r="J921" s="4"/>
    </row>
    <row r="922" spans="3:10" ht="12.75">
      <c r="C922">
        <v>920</v>
      </c>
      <c r="D922" s="3">
        <f t="shared" si="75"/>
        <v>0.003833333333333312</v>
      </c>
      <c r="E922" s="4">
        <f t="shared" si="76"/>
        <v>3.8333333333333117</v>
      </c>
      <c r="F922" s="2">
        <f t="shared" si="74"/>
        <v>21045.93099042998</v>
      </c>
      <c r="G922" s="2">
        <f t="shared" si="78"/>
        <v>11701.079823023334</v>
      </c>
      <c r="H922" s="4">
        <f t="shared" si="77"/>
        <v>0.3631790308341304</v>
      </c>
      <c r="I922" s="4"/>
      <c r="J922" s="4"/>
    </row>
    <row r="923" spans="3:10" ht="12.75">
      <c r="C923">
        <v>921</v>
      </c>
      <c r="D923" s="3">
        <f t="shared" si="75"/>
        <v>0.0038374999999999785</v>
      </c>
      <c r="E923" s="4">
        <f t="shared" si="76"/>
        <v>3.8374999999999786</v>
      </c>
      <c r="F923" s="2">
        <f t="shared" si="74"/>
        <v>21050.081330978646</v>
      </c>
      <c r="G923" s="2">
        <f t="shared" si="78"/>
        <v>11715.753672419674</v>
      </c>
      <c r="H923" s="4">
        <f t="shared" si="77"/>
        <v>0.364090498163869</v>
      </c>
      <c r="I923" s="4"/>
      <c r="J923" s="4"/>
    </row>
    <row r="924" spans="3:10" ht="12.75">
      <c r="C924">
        <v>922</v>
      </c>
      <c r="D924" s="3">
        <f t="shared" si="75"/>
        <v>0.003841666666666645</v>
      </c>
      <c r="E924" s="4">
        <f t="shared" si="76"/>
        <v>3.841666666666645</v>
      </c>
      <c r="F924" s="2">
        <f t="shared" si="74"/>
        <v>21054.179732544155</v>
      </c>
      <c r="G924" s="2">
        <f t="shared" si="78"/>
        <v>11730.410922981515</v>
      </c>
      <c r="H924" s="4">
        <f t="shared" si="77"/>
        <v>0.3650020748360714</v>
      </c>
      <c r="I924" s="4"/>
      <c r="J924" s="4"/>
    </row>
    <row r="925" spans="3:10" ht="12.75">
      <c r="C925">
        <v>923</v>
      </c>
      <c r="D925" s="3">
        <f t="shared" si="75"/>
        <v>0.003845833333333312</v>
      </c>
      <c r="E925" s="4">
        <f t="shared" si="76"/>
        <v>3.845833333333312</v>
      </c>
      <c r="F925" s="2">
        <f t="shared" si="74"/>
        <v>21058.226185014104</v>
      </c>
      <c r="G925" s="2">
        <f t="shared" si="78"/>
        <v>11745.051519224384</v>
      </c>
      <c r="H925" s="4">
        <f t="shared" si="77"/>
        <v>0.36591375352139843</v>
      </c>
      <c r="I925" s="4"/>
      <c r="J925" s="4"/>
    </row>
    <row r="926" spans="3:10" ht="12.75">
      <c r="C926">
        <v>924</v>
      </c>
      <c r="D926" s="3">
        <f t="shared" si="75"/>
        <v>0.0038499999999999784</v>
      </c>
      <c r="E926" s="4">
        <f t="shared" si="76"/>
        <v>3.8499999999999783</v>
      </c>
      <c r="F926" s="2">
        <f t="shared" si="74"/>
        <v>21062.22067840428</v>
      </c>
      <c r="G926" s="2">
        <f t="shared" si="78"/>
        <v>11759.675405735226</v>
      </c>
      <c r="H926" s="4">
        <f t="shared" si="77"/>
        <v>0.36682552688213366</v>
      </c>
      <c r="I926" s="4"/>
      <c r="J926" s="4"/>
    </row>
    <row r="927" spans="3:10" ht="12.75">
      <c r="C927">
        <v>925</v>
      </c>
      <c r="D927" s="3">
        <f t="shared" si="75"/>
        <v>0.003854166666666645</v>
      </c>
      <c r="E927" s="4">
        <f t="shared" si="76"/>
        <v>3.854166666666645</v>
      </c>
      <c r="F927" s="2">
        <f t="shared" si="74"/>
        <v>21066.163202858665</v>
      </c>
      <c r="G927" s="2">
        <f t="shared" si="78"/>
        <v>11774.28252717249</v>
      </c>
      <c r="H927" s="4">
        <f t="shared" si="77"/>
        <v>0.36773738757226443</v>
      </c>
      <c r="I927" s="4"/>
      <c r="J927" s="4"/>
    </row>
    <row r="928" spans="3:10" ht="12.75">
      <c r="C928">
        <v>926</v>
      </c>
      <c r="D928" s="3">
        <f t="shared" si="75"/>
        <v>0.0038583333333333117</v>
      </c>
      <c r="E928" s="4">
        <f t="shared" si="76"/>
        <v>3.8583333333333116</v>
      </c>
      <c r="F928" s="2">
        <f t="shared" si="74"/>
        <v>21070.053748649472</v>
      </c>
      <c r="G928" s="2">
        <f t="shared" si="78"/>
        <v>11788.87282826622</v>
      </c>
      <c r="H928" s="4">
        <f t="shared" si="77"/>
        <v>0.368649328237565</v>
      </c>
      <c r="I928" s="4"/>
      <c r="J928" s="4"/>
    </row>
    <row r="929" spans="3:10" ht="12.75">
      <c r="C929">
        <v>927</v>
      </c>
      <c r="D929" s="3">
        <f t="shared" si="75"/>
        <v>0.0038624999999999784</v>
      </c>
      <c r="E929" s="4">
        <f t="shared" si="76"/>
        <v>3.8624999999999785</v>
      </c>
      <c r="F929" s="2">
        <f t="shared" si="74"/>
        <v>21073.892306177167</v>
      </c>
      <c r="G929" s="2">
        <f t="shared" si="78"/>
        <v>11803.446253818138</v>
      </c>
      <c r="H929" s="4">
        <f t="shared" si="77"/>
        <v>0.3695613415156788</v>
      </c>
      <c r="I929" s="4"/>
      <c r="J929" s="4"/>
    </row>
    <row r="930" spans="3:10" ht="12.75">
      <c r="C930">
        <v>928</v>
      </c>
      <c r="D930" s="3">
        <f t="shared" si="75"/>
        <v>0.003866666666666645</v>
      </c>
      <c r="E930" s="4">
        <f t="shared" si="76"/>
        <v>3.866666666666645</v>
      </c>
      <c r="F930" s="2">
        <f t="shared" si="74"/>
        <v>21077.67886597049</v>
      </c>
      <c r="G930" s="2">
        <f t="shared" si="78"/>
        <v>11818.002748701741</v>
      </c>
      <c r="H930" s="4">
        <f t="shared" si="77"/>
        <v>0.37047342003620143</v>
      </c>
      <c r="I930" s="4"/>
      <c r="J930" s="4"/>
    </row>
    <row r="931" spans="3:10" ht="12.75">
      <c r="C931">
        <v>929</v>
      </c>
      <c r="D931" s="3">
        <f t="shared" si="75"/>
        <v>0.0038708333333333116</v>
      </c>
      <c r="E931" s="4">
        <f t="shared" si="76"/>
        <v>3.870833333333312</v>
      </c>
      <c r="F931" s="2">
        <f t="shared" si="74"/>
        <v>21081.413418686483</v>
      </c>
      <c r="G931" s="2">
        <f t="shared" si="78"/>
        <v>11832.542257862387</v>
      </c>
      <c r="H931" s="4">
        <f t="shared" si="77"/>
        <v>0.3713855564207628</v>
      </c>
      <c r="I931" s="4"/>
      <c r="J931" s="4"/>
    </row>
    <row r="932" spans="3:10" ht="12.75">
      <c r="C932">
        <v>930</v>
      </c>
      <c r="D932" s="3">
        <f t="shared" si="75"/>
        <v>0.0038749999999999783</v>
      </c>
      <c r="E932" s="4">
        <f t="shared" si="76"/>
        <v>3.8749999999999782</v>
      </c>
      <c r="F932" s="2">
        <f t="shared" si="74"/>
        <v>21085.095955110508</v>
      </c>
      <c r="G932" s="2">
        <f t="shared" si="78"/>
        <v>11847.064726317381</v>
      </c>
      <c r="H932" s="4">
        <f t="shared" si="77"/>
        <v>0.3722977432831107</v>
      </c>
      <c r="I932" s="4"/>
      <c r="J932" s="4"/>
    </row>
    <row r="933" spans="3:10" ht="12.75">
      <c r="C933">
        <v>931</v>
      </c>
      <c r="D933" s="3">
        <f t="shared" si="75"/>
        <v>0.003879166666666645</v>
      </c>
      <c r="E933" s="4">
        <f t="shared" si="76"/>
        <v>3.879166666666645</v>
      </c>
      <c r="F933" s="2">
        <f t="shared" si="74"/>
        <v>21088.726466156266</v>
      </c>
      <c r="G933" s="2">
        <f t="shared" si="78"/>
        <v>11861.570099156066</v>
      </c>
      <c r="H933" s="4">
        <f t="shared" si="77"/>
        <v>0.3732099732291933</v>
      </c>
      <c r="I933" s="4"/>
      <c r="J933" s="4"/>
    </row>
    <row r="934" spans="3:10" ht="12.75">
      <c r="C934">
        <v>932</v>
      </c>
      <c r="D934" s="3">
        <f t="shared" si="75"/>
        <v>0.0038833333333333116</v>
      </c>
      <c r="E934" s="4">
        <f t="shared" si="76"/>
        <v>3.8833333333333115</v>
      </c>
      <c r="F934" s="2">
        <f t="shared" si="74"/>
        <v>21092.30494286584</v>
      </c>
      <c r="G934" s="2">
        <f t="shared" si="78"/>
        <v>11876.058321539911</v>
      </c>
      <c r="H934" s="4">
        <f t="shared" si="77"/>
        <v>0.3741222388572422</v>
      </c>
      <c r="I934" s="4"/>
      <c r="J934" s="4"/>
    </row>
    <row r="935" spans="3:10" ht="12.75">
      <c r="C935">
        <v>933</v>
      </c>
      <c r="D935" s="3">
        <f t="shared" si="75"/>
        <v>0.003887499999999978</v>
      </c>
      <c r="E935" s="4">
        <f t="shared" si="76"/>
        <v>3.8874999999999784</v>
      </c>
      <c r="F935" s="2">
        <f t="shared" si="74"/>
        <v>21095.831376409693</v>
      </c>
      <c r="G935" s="2">
        <f t="shared" si="78"/>
        <v>11890.529338702598</v>
      </c>
      <c r="H935" s="4">
        <f t="shared" si="77"/>
        <v>0.37503453275785575</v>
      </c>
      <c r="I935" s="4"/>
      <c r="J935" s="4"/>
    </row>
    <row r="936" spans="3:10" ht="12.75">
      <c r="C936">
        <v>934</v>
      </c>
      <c r="D936" s="3">
        <f t="shared" si="75"/>
        <v>0.003891666666666645</v>
      </c>
      <c r="E936" s="4">
        <f t="shared" si="76"/>
        <v>3.891666666666645</v>
      </c>
      <c r="F936" s="2">
        <f t="shared" si="74"/>
        <v>21099.3057580867</v>
      </c>
      <c r="G936" s="2">
        <f t="shared" si="78"/>
        <v>11904.98309595011</v>
      </c>
      <c r="H936" s="4">
        <f t="shared" si="77"/>
        <v>0.3759468475140821</v>
      </c>
      <c r="I936" s="4"/>
      <c r="J936" s="4"/>
    </row>
    <row r="937" spans="3:10" ht="12.75">
      <c r="C937">
        <v>935</v>
      </c>
      <c r="D937" s="3">
        <f t="shared" si="75"/>
        <v>0.0038958333333333115</v>
      </c>
      <c r="E937" s="4">
        <f t="shared" si="76"/>
        <v>3.8958333333333113</v>
      </c>
      <c r="F937" s="2">
        <f t="shared" si="74"/>
        <v>21102.728079324166</v>
      </c>
      <c r="G937" s="2">
        <f t="shared" si="78"/>
        <v>11919.419538660824</v>
      </c>
      <c r="H937" s="4">
        <f t="shared" si="77"/>
        <v>0.3768591757015024</v>
      </c>
      <c r="I937" s="4"/>
      <c r="J937" s="4"/>
    </row>
    <row r="938" spans="3:10" ht="12.75">
      <c r="C938">
        <v>936</v>
      </c>
      <c r="D938" s="3">
        <f t="shared" si="75"/>
        <v>0.003899999999999978</v>
      </c>
      <c r="E938" s="4">
        <f t="shared" si="76"/>
        <v>3.899999999999978</v>
      </c>
      <c r="F938" s="2">
        <f t="shared" si="74"/>
        <v>21106.09833167786</v>
      </c>
      <c r="G938" s="2">
        <f t="shared" si="78"/>
        <v>11933.838612285594</v>
      </c>
      <c r="H938" s="4">
        <f t="shared" si="77"/>
        <v>0.3777715098883151</v>
      </c>
      <c r="I938" s="4"/>
      <c r="J938" s="4"/>
    </row>
    <row r="939" spans="3:10" ht="12.75">
      <c r="C939">
        <v>937</v>
      </c>
      <c r="D939" s="3">
        <f t="shared" si="75"/>
        <v>0.0039041666666666448</v>
      </c>
      <c r="E939" s="4">
        <f t="shared" si="76"/>
        <v>3.9041666666666446</v>
      </c>
      <c r="F939" s="2">
        <f t="shared" si="74"/>
        <v>21109.41650683201</v>
      </c>
      <c r="G939" s="2">
        <f t="shared" si="78"/>
        <v>11948.240262347837</v>
      </c>
      <c r="H939" s="4">
        <f t="shared" si="77"/>
        <v>0.37868384263541804</v>
      </c>
      <c r="I939" s="4"/>
      <c r="J939" s="4"/>
    </row>
    <row r="940" spans="3:10" ht="12.75">
      <c r="C940">
        <v>938</v>
      </c>
      <c r="D940" s="3">
        <f t="shared" si="75"/>
        <v>0.003908333333333311</v>
      </c>
      <c r="E940" s="4">
        <f t="shared" si="76"/>
        <v>3.9083333333333115</v>
      </c>
      <c r="F940" s="2">
        <f t="shared" si="74"/>
        <v>21112.682596599363</v>
      </c>
      <c r="G940" s="2">
        <f t="shared" si="78"/>
        <v>11962.62443444363</v>
      </c>
      <c r="H940" s="4">
        <f t="shared" si="77"/>
        <v>0.3795961664964934</v>
      </c>
      <c r="I940" s="4"/>
      <c r="J940" s="4"/>
    </row>
    <row r="941" spans="3:10" ht="12.75">
      <c r="C941">
        <v>939</v>
      </c>
      <c r="D941" s="3">
        <f t="shared" si="75"/>
        <v>0.0039124999999999785</v>
      </c>
      <c r="E941" s="4">
        <f t="shared" si="76"/>
        <v>3.9124999999999783</v>
      </c>
      <c r="F941" s="2">
        <f t="shared" si="74"/>
        <v>21115.89659292115</v>
      </c>
      <c r="G941" s="2">
        <f t="shared" si="78"/>
        <v>11976.991074241787</v>
      </c>
      <c r="H941" s="4">
        <f t="shared" si="77"/>
        <v>0.3805084740180903</v>
      </c>
      <c r="I941" s="4"/>
      <c r="J941" s="4"/>
    </row>
    <row r="942" spans="3:10" ht="12.75">
      <c r="C942">
        <v>940</v>
      </c>
      <c r="D942" s="3">
        <f t="shared" si="75"/>
        <v>0.003916666666666646</v>
      </c>
      <c r="E942" s="4">
        <f t="shared" si="76"/>
        <v>3.9166666666666456</v>
      </c>
      <c r="F942" s="2">
        <f t="shared" si="74"/>
        <v>21119.05848786717</v>
      </c>
      <c r="G942" s="2">
        <f t="shared" si="78"/>
        <v>11991.340127483953</v>
      </c>
      <c r="H942" s="4">
        <f t="shared" si="77"/>
        <v>0.38142075773970957</v>
      </c>
      <c r="I942" s="4"/>
      <c r="J942" s="4"/>
    </row>
    <row r="943" spans="3:10" ht="12.75">
      <c r="C943">
        <v>941</v>
      </c>
      <c r="D943" s="3">
        <f t="shared" si="75"/>
        <v>0.003920833333333313</v>
      </c>
      <c r="E943" s="4">
        <f t="shared" si="76"/>
        <v>3.9208333333333125</v>
      </c>
      <c r="F943" s="2">
        <f t="shared" si="74"/>
        <v>21122.16827363575</v>
      </c>
      <c r="G943" s="2">
        <f t="shared" si="78"/>
        <v>12005.671539984687</v>
      </c>
      <c r="H943" s="4">
        <f t="shared" si="77"/>
        <v>0.38233301019388666</v>
      </c>
      <c r="I943" s="4"/>
      <c r="J943" s="4"/>
    </row>
    <row r="944" spans="3:10" ht="12.75">
      <c r="C944">
        <v>942</v>
      </c>
      <c r="D944" s="3">
        <f t="shared" si="75"/>
        <v>0.00392499999999998</v>
      </c>
      <c r="E944" s="4">
        <f t="shared" si="76"/>
        <v>3.92499999999998</v>
      </c>
      <c r="F944" s="2">
        <f t="shared" si="74"/>
        <v>21125.225942553814</v>
      </c>
      <c r="G944" s="2">
        <f t="shared" si="78"/>
        <v>12019.985257631557</v>
      </c>
      <c r="H944" s="4">
        <f t="shared" si="77"/>
        <v>0.3832452239062763</v>
      </c>
      <c r="I944" s="4"/>
      <c r="J944" s="4"/>
    </row>
    <row r="945" spans="3:10" ht="12.75">
      <c r="C945">
        <v>943</v>
      </c>
      <c r="D945" s="3">
        <f t="shared" si="75"/>
        <v>0.003929166666666647</v>
      </c>
      <c r="E945" s="4">
        <f t="shared" si="76"/>
        <v>3.9291666666666467</v>
      </c>
      <c r="F945" s="2">
        <f t="shared" si="74"/>
        <v>21128.231487076857</v>
      </c>
      <c r="G945" s="2">
        <f t="shared" si="78"/>
        <v>12034.28122638522</v>
      </c>
      <c r="H945" s="4">
        <f t="shared" si="77"/>
        <v>0.38415739139573646</v>
      </c>
      <c r="I945" s="4"/>
      <c r="J945" s="4"/>
    </row>
    <row r="946" spans="3:10" ht="12.75">
      <c r="C946">
        <v>944</v>
      </c>
      <c r="D946" s="3">
        <f t="shared" si="75"/>
        <v>0.003933333333333314</v>
      </c>
      <c r="E946" s="4">
        <f t="shared" si="76"/>
        <v>3.933333333333314</v>
      </c>
      <c r="F946" s="2">
        <f t="shared" si="74"/>
        <v>21131.184899789</v>
      </c>
      <c r="G946" s="2">
        <f t="shared" si="78"/>
        <v>12048.559392279509</v>
      </c>
      <c r="H946" s="4">
        <f t="shared" si="77"/>
        <v>0.3850695051744121</v>
      </c>
      <c r="I946" s="4"/>
      <c r="J946" s="4"/>
    </row>
    <row r="947" spans="3:10" ht="12.75">
      <c r="C947">
        <v>945</v>
      </c>
      <c r="D947" s="3">
        <f t="shared" si="75"/>
        <v>0.003937499999999981</v>
      </c>
      <c r="E947" s="4">
        <f t="shared" si="76"/>
        <v>3.937499999999981</v>
      </c>
      <c r="F947" s="2">
        <f t="shared" si="74"/>
        <v>21134.086173402993</v>
      </c>
      <c r="G947" s="2">
        <f t="shared" si="78"/>
        <v>12062.819701421526</v>
      </c>
      <c r="H947" s="4">
        <f t="shared" si="77"/>
        <v>0.38598155774781945</v>
      </c>
      <c r="I947" s="4"/>
      <c r="J947" s="4"/>
    </row>
    <row r="948" spans="3:10" ht="12.75">
      <c r="C948">
        <v>946</v>
      </c>
      <c r="D948" s="3">
        <f t="shared" si="75"/>
        <v>0.003941666666666648</v>
      </c>
      <c r="E948" s="4">
        <f t="shared" si="76"/>
        <v>3.9416666666666482</v>
      </c>
      <c r="F948" s="2">
        <f t="shared" si="74"/>
        <v>21136.935300760233</v>
      </c>
      <c r="G948" s="2">
        <f t="shared" si="78"/>
        <v>12077.062099991725</v>
      </c>
      <c r="H948" s="4">
        <f t="shared" si="77"/>
        <v>0.38689354161493106</v>
      </c>
      <c r="I948" s="4"/>
      <c r="J948" s="4"/>
    </row>
    <row r="949" spans="3:10" ht="12.75">
      <c r="C949">
        <v>947</v>
      </c>
      <c r="D949" s="3">
        <f t="shared" si="75"/>
        <v>0.003945833333333315</v>
      </c>
      <c r="E949" s="4">
        <f t="shared" si="76"/>
        <v>3.945833333333315</v>
      </c>
      <c r="F949" s="2">
        <f t="shared" si="74"/>
        <v>21139.732274830778</v>
      </c>
      <c r="G949" s="2">
        <f t="shared" si="78"/>
        <v>12091.286534243996</v>
      </c>
      <c r="H949" s="4">
        <f t="shared" si="77"/>
        <v>0.387805449268259</v>
      </c>
      <c r="I949" s="4"/>
      <c r="J949" s="4"/>
    </row>
    <row r="950" spans="3:10" ht="12.75">
      <c r="C950">
        <v>948</v>
      </c>
      <c r="D950" s="3">
        <f t="shared" si="75"/>
        <v>0.003949999999999982</v>
      </c>
      <c r="E950" s="4">
        <f t="shared" si="76"/>
        <v>3.949999999999982</v>
      </c>
      <c r="F950" s="2">
        <f t="shared" si="74"/>
        <v>21142.477088713375</v>
      </c>
      <c r="G950" s="2">
        <f t="shared" si="78"/>
        <v>12105.492950505759</v>
      </c>
      <c r="H950" s="4">
        <f t="shared" si="77"/>
        <v>0.38871727319393995</v>
      </c>
      <c r="I950" s="4"/>
      <c r="J950" s="4"/>
    </row>
    <row r="951" spans="3:10" ht="12.75">
      <c r="C951">
        <v>949</v>
      </c>
      <c r="D951" s="3">
        <f t="shared" si="75"/>
        <v>0.003954166666666649</v>
      </c>
      <c r="E951" s="4">
        <f t="shared" si="76"/>
        <v>3.9541666666666493</v>
      </c>
      <c r="F951" s="2">
        <f t="shared" si="74"/>
        <v>21145.169735635463</v>
      </c>
      <c r="G951" s="2">
        <f t="shared" si="78"/>
        <v>12119.681295178045</v>
      </c>
      <c r="H951" s="4">
        <f t="shared" si="77"/>
        <v>0.3896290058718202</v>
      </c>
      <c r="I951" s="4"/>
      <c r="J951" s="4"/>
    </row>
    <row r="952" spans="3:10" ht="12.75">
      <c r="C952">
        <v>950</v>
      </c>
      <c r="D952" s="3">
        <f t="shared" si="75"/>
        <v>0.003958333333333316</v>
      </c>
      <c r="E952" s="4">
        <f t="shared" si="76"/>
        <v>3.958333333333316</v>
      </c>
      <c r="F952" s="2">
        <f t="shared" si="74"/>
        <v>21147.81020895321</v>
      </c>
      <c r="G952" s="2">
        <f t="shared" si="78"/>
        <v>12133.851514735583</v>
      </c>
      <c r="H952" s="4">
        <f t="shared" si="77"/>
        <v>0.3905406397755392</v>
      </c>
      <c r="I952" s="4"/>
      <c r="J952" s="4"/>
    </row>
    <row r="953" spans="3:10" ht="12.75">
      <c r="C953">
        <v>951</v>
      </c>
      <c r="D953" s="3">
        <f t="shared" si="75"/>
        <v>0.003962499999999983</v>
      </c>
      <c r="E953" s="4">
        <f t="shared" si="76"/>
        <v>3.9624999999999835</v>
      </c>
      <c r="F953" s="2">
        <f t="shared" si="74"/>
        <v>21150.398502151507</v>
      </c>
      <c r="G953" s="2">
        <f t="shared" si="78"/>
        <v>12148.00355572689</v>
      </c>
      <c r="H953" s="4">
        <f t="shared" si="77"/>
        <v>0.391452167372615</v>
      </c>
      <c r="I953" s="4"/>
      <c r="J953" s="4"/>
    </row>
    <row r="954" spans="3:10" ht="12.75">
      <c r="C954">
        <v>952</v>
      </c>
      <c r="D954" s="3">
        <f t="shared" si="75"/>
        <v>0.0039666666666666505</v>
      </c>
      <c r="E954" s="4">
        <f t="shared" si="76"/>
        <v>3.9666666666666504</v>
      </c>
      <c r="F954" s="2">
        <f t="shared" si="74"/>
        <v>21152.934608844003</v>
      </c>
      <c r="G954" s="2">
        <f t="shared" si="78"/>
        <v>12162.137364774351</v>
      </c>
      <c r="H954" s="4">
        <f t="shared" si="77"/>
        <v>0.39236358112452907</v>
      </c>
      <c r="I954" s="4"/>
      <c r="J954" s="4"/>
    </row>
    <row r="955" spans="3:10" ht="12.75">
      <c r="C955">
        <v>953</v>
      </c>
      <c r="D955" s="3">
        <f t="shared" si="75"/>
        <v>0.0039708333333333175</v>
      </c>
      <c r="E955" s="4">
        <f t="shared" si="76"/>
        <v>3.9708333333333177</v>
      </c>
      <c r="F955" s="2">
        <f t="shared" si="74"/>
        <v>21155.4185227731</v>
      </c>
      <c r="G955" s="2">
        <f t="shared" si="78"/>
        <v>12176.252888574312</v>
      </c>
      <c r="H955" s="4">
        <f t="shared" si="77"/>
        <v>0.39327487348681045</v>
      </c>
      <c r="I955" s="4"/>
      <c r="J955" s="4"/>
    </row>
    <row r="956" spans="3:10" ht="12.75">
      <c r="C956">
        <v>954</v>
      </c>
      <c r="D956" s="3">
        <f t="shared" si="75"/>
        <v>0.003974999999999985</v>
      </c>
      <c r="E956" s="4">
        <f t="shared" si="76"/>
        <v>3.9749999999999845</v>
      </c>
      <c r="F956" s="2">
        <f t="shared" si="74"/>
        <v>21157.850237809987</v>
      </c>
      <c r="G956" s="2">
        <f t="shared" si="78"/>
        <v>12190.350073897163</v>
      </c>
      <c r="H956" s="4">
        <f t="shared" si="77"/>
        <v>0.3941860369091216</v>
      </c>
      <c r="I956" s="4"/>
      <c r="J956" s="4"/>
    </row>
    <row r="957" spans="3:10" ht="12.75">
      <c r="C957">
        <v>955</v>
      </c>
      <c r="D957" s="3">
        <f t="shared" si="75"/>
        <v>0.003979166666666652</v>
      </c>
      <c r="E957" s="4">
        <f t="shared" si="76"/>
        <v>3.979166666666652</v>
      </c>
      <c r="F957" s="2">
        <f t="shared" si="74"/>
        <v>21160.229747954658</v>
      </c>
      <c r="G957" s="2">
        <f t="shared" si="78"/>
        <v>12204.428867587421</v>
      </c>
      <c r="H957" s="4">
        <f t="shared" si="77"/>
        <v>0.3950970638353426</v>
      </c>
      <c r="I957" s="4"/>
      <c r="J957" s="4"/>
    </row>
    <row r="958" spans="3:10" ht="12.75">
      <c r="C958">
        <v>956</v>
      </c>
      <c r="D958" s="3">
        <f t="shared" si="75"/>
        <v>0.003983333333333319</v>
      </c>
      <c r="E958" s="4">
        <f t="shared" si="76"/>
        <v>3.9833333333333187</v>
      </c>
      <c r="F958" s="2">
        <f t="shared" si="74"/>
        <v>21162.557047335897</v>
      </c>
      <c r="G958" s="2">
        <f t="shared" si="78"/>
        <v>12218.489216563821</v>
      </c>
      <c r="H958" s="4">
        <f t="shared" si="77"/>
        <v>0.3960079467036568</v>
      </c>
      <c r="I958" s="4"/>
      <c r="J958" s="4"/>
    </row>
    <row r="959" spans="3:10" ht="12.75">
      <c r="C959">
        <v>957</v>
      </c>
      <c r="D959" s="3">
        <f t="shared" si="75"/>
        <v>0.003987499999999986</v>
      </c>
      <c r="E959" s="4">
        <f t="shared" si="76"/>
        <v>3.987499999999986</v>
      </c>
      <c r="F959" s="2">
        <f t="shared" si="74"/>
        <v>21164.832130211333</v>
      </c>
      <c r="G959" s="2">
        <f t="shared" si="78"/>
        <v>12232.5310678194</v>
      </c>
      <c r="H959" s="4">
        <f t="shared" si="77"/>
        <v>0.3969186779466356</v>
      </c>
      <c r="I959" s="4"/>
      <c r="J959" s="4"/>
    </row>
    <row r="960" spans="3:10" ht="12.75">
      <c r="C960">
        <v>958</v>
      </c>
      <c r="D960" s="3">
        <f t="shared" si="75"/>
        <v>0.003991666666666653</v>
      </c>
      <c r="E960" s="4">
        <f t="shared" si="76"/>
        <v>3.991666666666653</v>
      </c>
      <c r="F960" s="2">
        <f t="shared" si="74"/>
        <v>21167.05499096742</v>
      </c>
      <c r="G960" s="2">
        <f t="shared" si="78"/>
        <v>12246.554368421579</v>
      </c>
      <c r="H960" s="4">
        <f t="shared" si="77"/>
        <v>0.3978292499913239</v>
      </c>
      <c r="I960" s="4"/>
      <c r="J960" s="4"/>
    </row>
    <row r="961" spans="3:10" ht="12.75">
      <c r="C961">
        <v>959</v>
      </c>
      <c r="D961" s="3">
        <f t="shared" si="75"/>
        <v>0.00399583333333332</v>
      </c>
      <c r="E961" s="4">
        <f t="shared" si="76"/>
        <v>3.99583333333332</v>
      </c>
      <c r="F961" s="2">
        <f t="shared" si="74"/>
        <v>21169.225624119474</v>
      </c>
      <c r="G961" s="2">
        <f t="shared" si="78"/>
        <v>12260.559065512252</v>
      </c>
      <c r="H961" s="4">
        <f t="shared" si="77"/>
        <v>0.3987396552593251</v>
      </c>
      <c r="I961" s="4"/>
      <c r="J961" s="4"/>
    </row>
    <row r="962" spans="3:10" ht="12.75">
      <c r="C962">
        <v>960</v>
      </c>
      <c r="D962" s="3">
        <f t="shared" si="75"/>
        <v>0.003999999999999987</v>
      </c>
      <c r="E962" s="4">
        <f t="shared" si="76"/>
        <v>3.999999999999987</v>
      </c>
      <c r="F962" s="2">
        <f aca="true" t="shared" si="79" ref="F962:F1025">$A$14*SIN($A$3*D962)</f>
        <v>21171.344024311667</v>
      </c>
      <c r="G962" s="2">
        <f t="shared" si="78"/>
        <v>12274.545106307874</v>
      </c>
      <c r="H962" s="4">
        <f t="shared" si="77"/>
        <v>0.3996498861668867</v>
      </c>
      <c r="I962" s="4"/>
      <c r="J962" s="4"/>
    </row>
    <row r="963" spans="3:10" ht="12.75">
      <c r="C963">
        <v>961</v>
      </c>
      <c r="D963" s="3">
        <f aca="true" t="shared" si="80" ref="D963:D1026">D962+$A$13</f>
        <v>0.004004166666666654</v>
      </c>
      <c r="E963" s="4">
        <f aca="true" t="shared" si="81" ref="E963:E1026">D963*1000</f>
        <v>4.004166666666654</v>
      </c>
      <c r="F963" s="2">
        <f t="shared" si="79"/>
        <v>21173.410186317065</v>
      </c>
      <c r="G963" s="2">
        <f t="shared" si="78"/>
        <v>12288.512438099542</v>
      </c>
      <c r="H963" s="4">
        <f aca="true" t="shared" si="82" ref="H963:H1026">0.5*G963^2*$A$10</f>
        <v>0.40055993512498583</v>
      </c>
      <c r="I963" s="4"/>
      <c r="J963" s="4"/>
    </row>
    <row r="964" spans="3:10" ht="12.75">
      <c r="C964">
        <v>962</v>
      </c>
      <c r="D964" s="3">
        <f t="shared" si="80"/>
        <v>0.004008333333333321</v>
      </c>
      <c r="E964" s="4">
        <f t="shared" si="81"/>
        <v>4.008333333333321</v>
      </c>
      <c r="F964" s="2">
        <f t="shared" si="79"/>
        <v>21175.42410503761</v>
      </c>
      <c r="G964" s="2">
        <f aca="true" t="shared" si="83" ref="G964:G1027">IF(F964&gt;G963,F964-(F964-G963)*EXP(-Tincre/RxC),F964+(G963-F964)*EXP(-Tincre/RxC))</f>
        <v>12302.461008253078</v>
      </c>
      <c r="H964" s="4">
        <f t="shared" si="82"/>
        <v>0.4014697945394144</v>
      </c>
      <c r="I964" s="4"/>
      <c r="J964" s="4"/>
    </row>
    <row r="965" spans="3:10" ht="12.75">
      <c r="C965">
        <v>963</v>
      </c>
      <c r="D965" s="3">
        <f t="shared" si="80"/>
        <v>0.004012499999999988</v>
      </c>
      <c r="E965" s="4">
        <f t="shared" si="81"/>
        <v>4.012499999999989</v>
      </c>
      <c r="F965" s="2">
        <f t="shared" si="79"/>
        <v>21177.385775504168</v>
      </c>
      <c r="G965" s="2">
        <f t="shared" si="83"/>
        <v>12316.390764209122</v>
      </c>
      <c r="H965" s="4">
        <f t="shared" si="82"/>
        <v>0.40237945681086495</v>
      </c>
      <c r="I965" s="4"/>
      <c r="J965" s="4"/>
    </row>
    <row r="966" spans="3:10" ht="12.75">
      <c r="C966">
        <v>964</v>
      </c>
      <c r="D966" s="3">
        <f t="shared" si="80"/>
        <v>0.004016666666666655</v>
      </c>
      <c r="E966" s="4">
        <f t="shared" si="81"/>
        <v>4.016666666666655</v>
      </c>
      <c r="F966" s="2">
        <f t="shared" si="79"/>
        <v>21179.295192876503</v>
      </c>
      <c r="G966" s="2">
        <f t="shared" si="83"/>
        <v>12330.301653483208</v>
      </c>
      <c r="H966" s="4">
        <f t="shared" si="82"/>
        <v>0.40328891433501585</v>
      </c>
      <c r="I966" s="4"/>
      <c r="J966" s="4"/>
    </row>
    <row r="967" spans="3:10" ht="12.75">
      <c r="C967">
        <v>965</v>
      </c>
      <c r="D967" s="3">
        <f t="shared" si="80"/>
        <v>0.0040208333333333224</v>
      </c>
      <c r="E967" s="4">
        <f t="shared" si="81"/>
        <v>4.020833333333322</v>
      </c>
      <c r="F967" s="2">
        <f t="shared" si="79"/>
        <v>21181.15235244332</v>
      </c>
      <c r="G967" s="2">
        <f t="shared" si="83"/>
        <v>12344.193623665855</v>
      </c>
      <c r="H967" s="4">
        <f t="shared" si="82"/>
        <v>0.4041981595026178</v>
      </c>
      <c r="I967" s="4"/>
      <c r="J967" s="4"/>
    </row>
    <row r="968" spans="3:10" ht="12.75">
      <c r="C968">
        <v>966</v>
      </c>
      <c r="D968" s="3">
        <f t="shared" si="80"/>
        <v>0.0040249999999999895</v>
      </c>
      <c r="E968" s="4">
        <f t="shared" si="81"/>
        <v>4.02499999999999</v>
      </c>
      <c r="F968" s="2">
        <f t="shared" si="79"/>
        <v>21182.95724962227</v>
      </c>
      <c r="G968" s="2">
        <f t="shared" si="83"/>
        <v>12358.06662242265</v>
      </c>
      <c r="H968" s="4">
        <f t="shared" si="82"/>
        <v>0.40510718469957857</v>
      </c>
      <c r="I968" s="4"/>
      <c r="J968" s="4"/>
    </row>
    <row r="969" spans="3:10" ht="12.75">
      <c r="C969">
        <v>967</v>
      </c>
      <c r="D969" s="3">
        <f t="shared" si="80"/>
        <v>0.004029166666666657</v>
      </c>
      <c r="E969" s="4">
        <f t="shared" si="81"/>
        <v>4.029166666666657</v>
      </c>
      <c r="F969" s="2">
        <f t="shared" si="79"/>
        <v>21184.709879959937</v>
      </c>
      <c r="G969" s="2">
        <f t="shared" si="83"/>
        <v>12371.92059749433</v>
      </c>
      <c r="H969" s="4">
        <f t="shared" si="82"/>
        <v>0.40601598230704966</v>
      </c>
      <c r="I969" s="4"/>
      <c r="J969" s="4"/>
    </row>
    <row r="970" spans="3:10" ht="12.75">
      <c r="C970">
        <v>968</v>
      </c>
      <c r="D970" s="3">
        <f t="shared" si="80"/>
        <v>0.004033333333333324</v>
      </c>
      <c r="E970" s="4">
        <f t="shared" si="81"/>
        <v>4.0333333333333234</v>
      </c>
      <c r="F970" s="2">
        <f t="shared" si="79"/>
        <v>21186.41023913189</v>
      </c>
      <c r="G970" s="2">
        <f t="shared" si="83"/>
        <v>12385.755496696875</v>
      </c>
      <c r="H970" s="4">
        <f t="shared" si="82"/>
        <v>0.4069245447015117</v>
      </c>
      <c r="I970" s="4"/>
      <c r="J970" s="4"/>
    </row>
    <row r="971" spans="3:10" ht="12.75">
      <c r="C971">
        <v>969</v>
      </c>
      <c r="D971" s="3">
        <f t="shared" si="80"/>
        <v>0.004037499999999991</v>
      </c>
      <c r="E971" s="4">
        <f t="shared" si="81"/>
        <v>4.037499999999991</v>
      </c>
      <c r="F971" s="2">
        <f t="shared" si="79"/>
        <v>21188.05832294265</v>
      </c>
      <c r="G971" s="2">
        <f t="shared" si="83"/>
        <v>12399.571267921578</v>
      </c>
      <c r="H971" s="4">
        <f t="shared" si="82"/>
        <v>0.4078328642548603</v>
      </c>
      <c r="I971" s="4"/>
      <c r="J971" s="4"/>
    </row>
    <row r="972" spans="3:10" ht="12.75">
      <c r="C972">
        <v>970</v>
      </c>
      <c r="D972" s="3">
        <f t="shared" si="80"/>
        <v>0.004041666666666658</v>
      </c>
      <c r="E972" s="4">
        <f t="shared" si="81"/>
        <v>4.041666666666658</v>
      </c>
      <c r="F972" s="2">
        <f t="shared" si="79"/>
        <v>21189.654127325743</v>
      </c>
      <c r="G972" s="2">
        <f t="shared" si="83"/>
        <v>12413.367859135142</v>
      </c>
      <c r="H972" s="4">
        <f t="shared" si="82"/>
        <v>0.40874093333449285</v>
      </c>
      <c r="I972" s="4"/>
      <c r="J972" s="4"/>
    </row>
    <row r="973" spans="3:10" ht="12.75">
      <c r="C973">
        <v>971</v>
      </c>
      <c r="D973" s="3">
        <f t="shared" si="80"/>
        <v>0.004045833333333325</v>
      </c>
      <c r="E973" s="4">
        <f t="shared" si="81"/>
        <v>4.0458333333333245</v>
      </c>
      <c r="F973" s="2">
        <f t="shared" si="79"/>
        <v>21191.19764834368</v>
      </c>
      <c r="G973" s="2">
        <f t="shared" si="83"/>
        <v>12427.145218379757</v>
      </c>
      <c r="H973" s="4">
        <f t="shared" si="82"/>
        <v>0.40964874430339326</v>
      </c>
      <c r="I973" s="4"/>
      <c r="J973" s="4"/>
    </row>
    <row r="974" spans="3:10" ht="12.75">
      <c r="C974">
        <v>972</v>
      </c>
      <c r="D974" s="3">
        <f t="shared" si="80"/>
        <v>0.004049999999999992</v>
      </c>
      <c r="E974" s="4">
        <f t="shared" si="81"/>
        <v>4.049999999999992</v>
      </c>
      <c r="F974" s="2">
        <f t="shared" si="79"/>
        <v>21192.688882187973</v>
      </c>
      <c r="G974" s="2">
        <f t="shared" si="83"/>
        <v>12440.90329377319</v>
      </c>
      <c r="H974" s="4">
        <f t="shared" si="82"/>
        <v>0.4105562895202193</v>
      </c>
      <c r="I974" s="4"/>
      <c r="J974" s="4"/>
    </row>
    <row r="975" spans="3:10" ht="12.75">
      <c r="C975">
        <v>973</v>
      </c>
      <c r="D975" s="3">
        <f t="shared" si="80"/>
        <v>0.004054166666666659</v>
      </c>
      <c r="E975" s="4">
        <f t="shared" si="81"/>
        <v>4.054166666666659</v>
      </c>
      <c r="F975" s="2">
        <f t="shared" si="79"/>
        <v>21194.127825179155</v>
      </c>
      <c r="G975" s="2">
        <f t="shared" si="83"/>
        <v>12454.642033508862</v>
      </c>
      <c r="H975" s="4">
        <f t="shared" si="82"/>
        <v>0.41146356133938805</v>
      </c>
      <c r="I975" s="4"/>
      <c r="J975" s="4"/>
    </row>
    <row r="976" spans="3:10" ht="12.75">
      <c r="C976">
        <v>974</v>
      </c>
      <c r="D976" s="3">
        <f t="shared" si="80"/>
        <v>0.004058333333333326</v>
      </c>
      <c r="E976" s="4">
        <f t="shared" si="81"/>
        <v>4.0583333333333265</v>
      </c>
      <c r="F976" s="2">
        <f t="shared" si="79"/>
        <v>21195.514473766772</v>
      </c>
      <c r="G976" s="2">
        <f t="shared" si="83"/>
        <v>12468.361385855937</v>
      </c>
      <c r="H976" s="4">
        <f t="shared" si="82"/>
        <v>0.41237055211116236</v>
      </c>
      <c r="I976" s="4"/>
      <c r="J976" s="4"/>
    </row>
    <row r="977" spans="3:10" ht="12.75">
      <c r="C977">
        <v>975</v>
      </c>
      <c r="D977" s="3">
        <f t="shared" si="80"/>
        <v>0.004062499999999993</v>
      </c>
      <c r="E977" s="4">
        <f t="shared" si="81"/>
        <v>4.062499999999993</v>
      </c>
      <c r="F977" s="2">
        <f t="shared" si="79"/>
        <v>21196.848824529407</v>
      </c>
      <c r="G977" s="2">
        <f t="shared" si="83"/>
        <v>12482.0612991594</v>
      </c>
      <c r="H977" s="4">
        <f t="shared" si="82"/>
        <v>0.4132772541817372</v>
      </c>
      <c r="I977" s="4"/>
      <c r="J977" s="4"/>
    </row>
    <row r="978" spans="3:10" ht="12.75">
      <c r="C978">
        <v>976</v>
      </c>
      <c r="D978" s="3">
        <f t="shared" si="80"/>
        <v>0.00406666666666666</v>
      </c>
      <c r="E978" s="4">
        <f t="shared" si="81"/>
        <v>4.06666666666666</v>
      </c>
      <c r="F978" s="2">
        <f t="shared" si="79"/>
        <v>21198.13087417469</v>
      </c>
      <c r="G978" s="2">
        <f t="shared" si="83"/>
        <v>12495.741721840152</v>
      </c>
      <c r="H978" s="4">
        <f t="shared" si="82"/>
        <v>0.41418365989332573</v>
      </c>
      <c r="I978" s="4"/>
      <c r="J978" s="4"/>
    </row>
    <row r="979" spans="3:10" ht="12.75">
      <c r="C979">
        <v>977</v>
      </c>
      <c r="D979" s="3">
        <f t="shared" si="80"/>
        <v>0.004070833333333327</v>
      </c>
      <c r="E979" s="4">
        <f t="shared" si="81"/>
        <v>4.0708333333333275</v>
      </c>
      <c r="F979" s="2">
        <f t="shared" si="79"/>
        <v>21199.36061953928</v>
      </c>
      <c r="G979" s="2">
        <f t="shared" si="83"/>
        <v>12509.402602395076</v>
      </c>
      <c r="H979" s="4">
        <f t="shared" si="82"/>
        <v>0.41508976158424593</v>
      </c>
      <c r="I979" s="4"/>
      <c r="J979" s="4"/>
    </row>
    <row r="980" spans="3:10" ht="12.75">
      <c r="C980">
        <v>978</v>
      </c>
      <c r="D980" s="3">
        <f t="shared" si="80"/>
        <v>0.004074999999999994</v>
      </c>
      <c r="E980" s="4">
        <f t="shared" si="81"/>
        <v>4.074999999999995</v>
      </c>
      <c r="F980" s="2">
        <f t="shared" si="79"/>
        <v>21200.538057588907</v>
      </c>
      <c r="G980" s="2">
        <f t="shared" si="83"/>
        <v>12523.043889397135</v>
      </c>
      <c r="H980" s="4">
        <f t="shared" si="82"/>
        <v>0.41599555158900686</v>
      </c>
      <c r="I980" s="4"/>
      <c r="J980" s="4"/>
    </row>
    <row r="981" spans="3:10" ht="12.75">
      <c r="C981">
        <v>979</v>
      </c>
      <c r="D981" s="3">
        <f t="shared" si="80"/>
        <v>0.0040791666666666615</v>
      </c>
      <c r="E981" s="4">
        <f t="shared" si="81"/>
        <v>4.079166666666661</v>
      </c>
      <c r="F981" s="2">
        <f t="shared" si="79"/>
        <v>21201.663185418365</v>
      </c>
      <c r="G981" s="2">
        <f t="shared" si="83"/>
        <v>12536.665531495451</v>
      </c>
      <c r="H981" s="4">
        <f t="shared" si="82"/>
        <v>0.4169010222383953</v>
      </c>
      <c r="I981" s="4"/>
      <c r="J981" s="4"/>
    </row>
    <row r="982" spans="3:10" ht="12.75">
      <c r="C982">
        <v>980</v>
      </c>
      <c r="D982" s="3">
        <f t="shared" si="80"/>
        <v>0.004083333333333329</v>
      </c>
      <c r="E982" s="4">
        <f t="shared" si="81"/>
        <v>4.083333333333329</v>
      </c>
      <c r="F982" s="2">
        <f t="shared" si="79"/>
        <v>21202.736000251505</v>
      </c>
      <c r="G982" s="2">
        <f t="shared" si="83"/>
        <v>12550.267477415387</v>
      </c>
      <c r="H982" s="4">
        <f t="shared" si="82"/>
        <v>0.4178061658595624</v>
      </c>
      <c r="I982" s="4"/>
      <c r="J982" s="4"/>
    </row>
    <row r="983" spans="3:10" ht="12.75">
      <c r="C983">
        <v>981</v>
      </c>
      <c r="D983" s="3">
        <f t="shared" si="80"/>
        <v>0.004087499999999996</v>
      </c>
      <c r="E983" s="4">
        <f t="shared" si="81"/>
        <v>4.087499999999996</v>
      </c>
      <c r="F983" s="2">
        <f t="shared" si="79"/>
        <v>21203.756499441264</v>
      </c>
      <c r="G983" s="2">
        <f t="shared" si="83"/>
        <v>12563.849675958627</v>
      </c>
      <c r="H983" s="4">
        <f t="shared" si="82"/>
        <v>0.4187109747761097</v>
      </c>
      <c r="I983" s="4"/>
      <c r="J983" s="4"/>
    </row>
    <row r="984" spans="3:10" ht="12.75">
      <c r="C984">
        <v>982</v>
      </c>
      <c r="D984" s="3">
        <f t="shared" si="80"/>
        <v>0.004091666666666663</v>
      </c>
      <c r="E984" s="4">
        <f t="shared" si="81"/>
        <v>4.091666666666662</v>
      </c>
      <c r="F984" s="2">
        <f t="shared" si="79"/>
        <v>21204.72468046967</v>
      </c>
      <c r="G984" s="2">
        <f t="shared" si="83"/>
        <v>12577.412076003264</v>
      </c>
      <c r="H984" s="4">
        <f t="shared" si="82"/>
        <v>0.4196154413081764</v>
      </c>
      <c r="I984" s="4"/>
      <c r="J984" s="4"/>
    </row>
    <row r="985" spans="3:10" ht="12.75">
      <c r="C985">
        <v>983</v>
      </c>
      <c r="D985" s="3">
        <f t="shared" si="80"/>
        <v>0.00409583333333333</v>
      </c>
      <c r="E985" s="4">
        <f t="shared" si="81"/>
        <v>4.09583333333333</v>
      </c>
      <c r="F985" s="2">
        <f t="shared" si="79"/>
        <v>21205.640540947817</v>
      </c>
      <c r="G985" s="2">
        <f t="shared" si="83"/>
        <v>12590.954626503879</v>
      </c>
      <c r="H985" s="4">
        <f t="shared" si="82"/>
        <v>0.42051955777252564</v>
      </c>
      <c r="I985" s="4"/>
      <c r="J985" s="4"/>
    </row>
    <row r="986" spans="3:10" ht="12.75">
      <c r="C986">
        <v>984</v>
      </c>
      <c r="D986" s="3">
        <f t="shared" si="80"/>
        <v>0.004099999999999997</v>
      </c>
      <c r="E986" s="4">
        <f t="shared" si="81"/>
        <v>4.099999999999997</v>
      </c>
      <c r="F986" s="2">
        <f t="shared" si="79"/>
        <v>21206.50407861593</v>
      </c>
      <c r="G986" s="2">
        <f t="shared" si="83"/>
        <v>12604.477276491629</v>
      </c>
      <c r="H986" s="4">
        <f t="shared" si="82"/>
        <v>0.42142331648263165</v>
      </c>
      <c r="I986" s="4"/>
      <c r="J986" s="4"/>
    </row>
    <row r="987" spans="3:10" ht="12.75">
      <c r="C987">
        <v>985</v>
      </c>
      <c r="D987" s="3">
        <f t="shared" si="80"/>
        <v>0.004104166666666664</v>
      </c>
      <c r="E987" s="4">
        <f t="shared" si="81"/>
        <v>4.104166666666664</v>
      </c>
      <c r="F987" s="2">
        <f t="shared" si="79"/>
        <v>21207.3152913433</v>
      </c>
      <c r="G987" s="2">
        <f t="shared" si="83"/>
        <v>12617.97997507432</v>
      </c>
      <c r="H987" s="4">
        <f t="shared" si="82"/>
        <v>0.4223267097487657</v>
      </c>
      <c r="I987" s="4"/>
      <c r="J987" s="4"/>
    </row>
    <row r="988" spans="3:10" ht="12.75">
      <c r="C988">
        <v>986</v>
      </c>
      <c r="D988" s="3">
        <f t="shared" si="80"/>
        <v>0.004108333333333331</v>
      </c>
      <c r="E988" s="4">
        <f t="shared" si="81"/>
        <v>4.108333333333331</v>
      </c>
      <c r="F988" s="2">
        <f t="shared" si="79"/>
        <v>21208.074177128346</v>
      </c>
      <c r="G988" s="2">
        <f t="shared" si="83"/>
        <v>12631.4626714365</v>
      </c>
      <c r="H988" s="4">
        <f t="shared" si="82"/>
        <v>0.42322972987808394</v>
      </c>
      <c r="I988" s="4"/>
      <c r="J988" s="4"/>
    </row>
    <row r="989" spans="3:10" ht="12.75">
      <c r="C989">
        <v>987</v>
      </c>
      <c r="D989" s="3">
        <f t="shared" si="80"/>
        <v>0.004112499999999998</v>
      </c>
      <c r="E989" s="4">
        <f t="shared" si="81"/>
        <v>4.112499999999998</v>
      </c>
      <c r="F989" s="2">
        <f t="shared" si="79"/>
        <v>21208.780734098593</v>
      </c>
      <c r="G989" s="2">
        <f t="shared" si="83"/>
        <v>12644.925314839533</v>
      </c>
      <c r="H989" s="4">
        <f t="shared" si="82"/>
        <v>0.4241323691747135</v>
      </c>
      <c r="I989" s="4"/>
      <c r="J989" s="4"/>
    </row>
    <row r="990" spans="3:10" ht="12.75">
      <c r="C990">
        <v>988</v>
      </c>
      <c r="D990" s="3">
        <f t="shared" si="80"/>
        <v>0.004116666666666665</v>
      </c>
      <c r="E990" s="4">
        <f t="shared" si="81"/>
        <v>4.116666666666665</v>
      </c>
      <c r="F990" s="2">
        <f t="shared" si="79"/>
        <v>21209.43496051068</v>
      </c>
      <c r="G990" s="2">
        <f t="shared" si="83"/>
        <v>12658.367854621685</v>
      </c>
      <c r="H990" s="4">
        <f t="shared" si="82"/>
        <v>0.4250346199398396</v>
      </c>
      <c r="I990" s="4"/>
      <c r="J990" s="4"/>
    </row>
    <row r="991" spans="3:10" ht="12.75">
      <c r="C991">
        <v>989</v>
      </c>
      <c r="D991" s="3">
        <f t="shared" si="80"/>
        <v>0.004120833333333332</v>
      </c>
      <c r="E991" s="4">
        <f t="shared" si="81"/>
        <v>4.120833333333333</v>
      </c>
      <c r="F991" s="2">
        <f t="shared" si="79"/>
        <v>21210.03685475037</v>
      </c>
      <c r="G991" s="2">
        <f t="shared" si="83"/>
        <v>12671.790240198205</v>
      </c>
      <c r="H991" s="4">
        <f t="shared" si="82"/>
        <v>0.4259364744717927</v>
      </c>
      <c r="I991" s="4"/>
      <c r="J991" s="4"/>
    </row>
    <row r="992" spans="3:10" ht="12.75">
      <c r="C992">
        <v>990</v>
      </c>
      <c r="D992" s="3">
        <f t="shared" si="80"/>
        <v>0.004124999999999999</v>
      </c>
      <c r="E992" s="4">
        <f t="shared" si="81"/>
        <v>4.124999999999999</v>
      </c>
      <c r="F992" s="2">
        <f t="shared" si="79"/>
        <v>21210.58641533255</v>
      </c>
      <c r="G992" s="2">
        <f t="shared" si="83"/>
        <v>12685.192421061407</v>
      </c>
      <c r="H992" s="4">
        <f t="shared" si="82"/>
        <v>0.4268379250661353</v>
      </c>
      <c r="I992" s="4"/>
      <c r="J992" s="4"/>
    </row>
    <row r="993" spans="3:10" ht="12.75">
      <c r="C993">
        <v>991</v>
      </c>
      <c r="D993" s="3">
        <f t="shared" si="80"/>
        <v>0.004129166666666666</v>
      </c>
      <c r="E993" s="4">
        <f t="shared" si="81"/>
        <v>4.129166666666666</v>
      </c>
      <c r="F993" s="2">
        <f t="shared" si="79"/>
        <v>21211.08364090123</v>
      </c>
      <c r="G993" s="2">
        <f t="shared" si="83"/>
        <v>12698.574346780753</v>
      </c>
      <c r="H993" s="4">
        <f t="shared" si="82"/>
        <v>0.4277389640157488</v>
      </c>
      <c r="I993" s="4"/>
      <c r="J993" s="4"/>
    </row>
    <row r="994" spans="3:10" ht="12.75">
      <c r="C994">
        <v>992</v>
      </c>
      <c r="D994" s="3">
        <f t="shared" si="80"/>
        <v>0.0041333333333333335</v>
      </c>
      <c r="E994" s="4">
        <f t="shared" si="81"/>
        <v>4.133333333333334</v>
      </c>
      <c r="F994" s="2">
        <f t="shared" si="79"/>
        <v>21211.52853022956</v>
      </c>
      <c r="G994" s="2">
        <f t="shared" si="83"/>
        <v>12711.935967002932</v>
      </c>
      <c r="H994" s="4">
        <f t="shared" si="82"/>
        <v>0.4286395836109207</v>
      </c>
      <c r="I994" s="4"/>
      <c r="J994" s="4"/>
    </row>
    <row r="995" spans="3:10" ht="12.75">
      <c r="C995">
        <v>993</v>
      </c>
      <c r="D995" s="3">
        <f t="shared" si="80"/>
        <v>0.0041375000000000006</v>
      </c>
      <c r="E995" s="4">
        <f t="shared" si="81"/>
        <v>4.1375</v>
      </c>
      <c r="F995" s="2">
        <f t="shared" si="79"/>
        <v>21211.92108221982</v>
      </c>
      <c r="G995" s="2">
        <f t="shared" si="83"/>
        <v>12725.277231451942</v>
      </c>
      <c r="H995" s="4">
        <f t="shared" si="82"/>
        <v>0.42953977613943184</v>
      </c>
      <c r="I995" s="4"/>
      <c r="J995" s="4"/>
    </row>
    <row r="996" spans="3:10" ht="12.75">
      <c r="C996">
        <v>994</v>
      </c>
      <c r="D996" s="3">
        <f t="shared" si="80"/>
        <v>0.004141666666666668</v>
      </c>
      <c r="E996" s="4">
        <f t="shared" si="81"/>
        <v>4.1416666666666675</v>
      </c>
      <c r="F996" s="2">
        <f t="shared" si="79"/>
        <v>21212.261295903416</v>
      </c>
      <c r="G996" s="2">
        <f t="shared" si="83"/>
        <v>12738.598089929175</v>
      </c>
      <c r="H996" s="4">
        <f t="shared" si="82"/>
        <v>0.43043953388664336</v>
      </c>
      <c r="I996" s="4"/>
      <c r="J996" s="4"/>
    </row>
    <row r="997" spans="3:10" ht="12.75">
      <c r="C997">
        <v>995</v>
      </c>
      <c r="D997" s="3">
        <f t="shared" si="80"/>
        <v>0.004145833333333335</v>
      </c>
      <c r="E997" s="4">
        <f t="shared" si="81"/>
        <v>4.145833333333335</v>
      </c>
      <c r="F997" s="2">
        <f t="shared" si="79"/>
        <v>21212.549170440918</v>
      </c>
      <c r="G997" s="2">
        <f t="shared" si="83"/>
        <v>12751.898492313492</v>
      </c>
      <c r="H997" s="4">
        <f t="shared" si="82"/>
        <v>0.43133884913558374</v>
      </c>
      <c r="I997" s="4"/>
      <c r="J997" s="4"/>
    </row>
    <row r="998" spans="3:10" ht="12.75">
      <c r="C998">
        <v>996</v>
      </c>
      <c r="D998" s="3">
        <f t="shared" si="80"/>
        <v>0.004150000000000002</v>
      </c>
      <c r="E998" s="4">
        <f t="shared" si="81"/>
        <v>4.150000000000002</v>
      </c>
      <c r="F998" s="2">
        <f t="shared" si="79"/>
        <v>21212.78470512202</v>
      </c>
      <c r="G998" s="2">
        <f t="shared" si="83"/>
        <v>12765.17838856131</v>
      </c>
      <c r="H998" s="4">
        <f t="shared" si="82"/>
        <v>0.43223771416703627</v>
      </c>
      <c r="I998" s="4"/>
      <c r="J998" s="4"/>
    </row>
    <row r="999" spans="3:10" ht="12.75">
      <c r="C999">
        <v>997</v>
      </c>
      <c r="D999" s="3">
        <f t="shared" si="80"/>
        <v>0.004154166666666669</v>
      </c>
      <c r="E999" s="4">
        <f t="shared" si="81"/>
        <v>4.154166666666669</v>
      </c>
      <c r="F999" s="2">
        <f t="shared" si="79"/>
        <v>21212.96789936556</v>
      </c>
      <c r="G999" s="2">
        <f t="shared" si="83"/>
        <v>12778.437728706676</v>
      </c>
      <c r="H999" s="4">
        <f t="shared" si="82"/>
        <v>0.4331361212596259</v>
      </c>
      <c r="I999" s="4"/>
      <c r="J999" s="4"/>
    </row>
    <row r="1000" spans="3:10" ht="12.75">
      <c r="C1000">
        <v>998</v>
      </c>
      <c r="D1000" s="3">
        <f t="shared" si="80"/>
        <v>0.004158333333333336</v>
      </c>
      <c r="E1000" s="4">
        <f t="shared" si="81"/>
        <v>4.158333333333336</v>
      </c>
      <c r="F1000" s="2">
        <f t="shared" si="79"/>
        <v>21213.098752719532</v>
      </c>
      <c r="G1000" s="2">
        <f t="shared" si="83"/>
        <v>12791.67646286136</v>
      </c>
      <c r="H1000" s="4">
        <f t="shared" si="82"/>
        <v>0.43403406268990724</v>
      </c>
      <c r="I1000" s="4"/>
      <c r="J1000" s="4"/>
    </row>
    <row r="1001" spans="3:10" ht="12.75">
      <c r="C1001">
        <v>999</v>
      </c>
      <c r="D1001" s="3">
        <f t="shared" si="80"/>
        <v>0.004162500000000003</v>
      </c>
      <c r="E1001" s="4">
        <f t="shared" si="81"/>
        <v>4.162500000000003</v>
      </c>
      <c r="F1001" s="2">
        <f t="shared" si="79"/>
        <v>21213.17726486106</v>
      </c>
      <c r="G1001" s="2">
        <f t="shared" si="83"/>
        <v>12804.89454121492</v>
      </c>
      <c r="H1001" s="4">
        <f t="shared" si="82"/>
        <v>0.4349315307324508</v>
      </c>
      <c r="I1001" s="4"/>
      <c r="J1001" s="4"/>
    </row>
    <row r="1002" spans="3:10" ht="12.75">
      <c r="C1002">
        <v>1000</v>
      </c>
      <c r="D1002" s="3">
        <f t="shared" si="80"/>
        <v>0.00416666666666667</v>
      </c>
      <c r="E1002" s="4">
        <f t="shared" si="81"/>
        <v>4.1666666666666705</v>
      </c>
      <c r="F1002" s="2">
        <f t="shared" si="79"/>
        <v>21213.203435596428</v>
      </c>
      <c r="G1002" s="2">
        <f t="shared" si="83"/>
        <v>12818.091914034796</v>
      </c>
      <c r="H1002" s="4">
        <f t="shared" si="82"/>
        <v>0.43582851765993097</v>
      </c>
      <c r="I1002" s="4"/>
      <c r="J1002" s="4"/>
    </row>
    <row r="1003" spans="3:10" ht="12.75">
      <c r="C1003">
        <v>1001</v>
      </c>
      <c r="D1003" s="3">
        <f t="shared" si="80"/>
        <v>0.004170833333333337</v>
      </c>
      <c r="E1003" s="4">
        <f t="shared" si="81"/>
        <v>4.170833333333337</v>
      </c>
      <c r="F1003" s="2">
        <f t="shared" si="79"/>
        <v>21213.17726486106</v>
      </c>
      <c r="G1003" s="2">
        <f t="shared" si="83"/>
        <v>12831.268531666383</v>
      </c>
      <c r="H1003" s="4">
        <f t="shared" si="82"/>
        <v>0.4367250157432136</v>
      </c>
      <c r="I1003" s="4"/>
      <c r="J1003" s="4"/>
    </row>
    <row r="1004" spans="3:10" ht="12.75">
      <c r="C1004">
        <v>1002</v>
      </c>
      <c r="D1004" s="3">
        <f t="shared" si="80"/>
        <v>0.004175000000000004</v>
      </c>
      <c r="E1004" s="4">
        <f t="shared" si="81"/>
        <v>4.175000000000004</v>
      </c>
      <c r="F1004" s="2">
        <f t="shared" si="79"/>
        <v>21213.098752719532</v>
      </c>
      <c r="G1004" s="2">
        <f t="shared" si="83"/>
        <v>12844.424344533112</v>
      </c>
      <c r="H1004" s="4">
        <f t="shared" si="82"/>
        <v>0.4376210172514425</v>
      </c>
      <c r="I1004" s="4"/>
      <c r="J1004" s="4"/>
    </row>
    <row r="1005" spans="3:10" ht="12.75">
      <c r="C1005">
        <v>1003</v>
      </c>
      <c r="D1005" s="3">
        <f t="shared" si="80"/>
        <v>0.004179166666666671</v>
      </c>
      <c r="E1005" s="4">
        <f t="shared" si="81"/>
        <v>4.179166666666672</v>
      </c>
      <c r="F1005" s="2">
        <f t="shared" si="79"/>
        <v>21212.96789936556</v>
      </c>
      <c r="G1005" s="2">
        <f t="shared" si="83"/>
        <v>12857.559303136535</v>
      </c>
      <c r="H1005" s="4">
        <f t="shared" si="82"/>
        <v>0.43851651445212786</v>
      </c>
      <c r="I1005" s="4"/>
      <c r="J1005" s="4"/>
    </row>
    <row r="1006" spans="3:10" ht="12.75">
      <c r="C1006">
        <v>1004</v>
      </c>
      <c r="D1006" s="3">
        <f t="shared" si="80"/>
        <v>0.004183333333333338</v>
      </c>
      <c r="E1006" s="4">
        <f t="shared" si="81"/>
        <v>4.183333333333338</v>
      </c>
      <c r="F1006" s="2">
        <f t="shared" si="79"/>
        <v>21212.78470512202</v>
      </c>
      <c r="G1006" s="2">
        <f t="shared" si="83"/>
        <v>12870.6733580564</v>
      </c>
      <c r="H1006" s="4">
        <f t="shared" si="82"/>
        <v>0.4394114996112328</v>
      </c>
      <c r="I1006" s="4"/>
      <c r="J1006" s="4"/>
    </row>
    <row r="1007" spans="3:10" ht="12.75">
      <c r="C1007">
        <v>1005</v>
      </c>
      <c r="D1007" s="3">
        <f t="shared" si="80"/>
        <v>0.0041875000000000055</v>
      </c>
      <c r="E1007" s="4">
        <f t="shared" si="81"/>
        <v>4.187500000000005</v>
      </c>
      <c r="F1007" s="2">
        <f t="shared" si="79"/>
        <v>21212.549170440918</v>
      </c>
      <c r="G1007" s="2">
        <f t="shared" si="83"/>
        <v>12883.76645995073</v>
      </c>
      <c r="H1007" s="4">
        <f t="shared" si="82"/>
        <v>0.44030596499326136</v>
      </c>
      <c r="I1007" s="4"/>
      <c r="J1007" s="4"/>
    </row>
    <row r="1008" spans="3:10" ht="12.75">
      <c r="C1008">
        <v>1006</v>
      </c>
      <c r="D1008" s="3">
        <f t="shared" si="80"/>
        <v>0.0041916666666666725</v>
      </c>
      <c r="E1008" s="4">
        <f t="shared" si="81"/>
        <v>4.191666666666673</v>
      </c>
      <c r="F1008" s="2">
        <f t="shared" si="79"/>
        <v>21212.261295903416</v>
      </c>
      <c r="G1008" s="2">
        <f t="shared" si="83"/>
        <v>12896.83855955591</v>
      </c>
      <c r="H1008" s="4">
        <f t="shared" si="82"/>
        <v>0.4411999028613459</v>
      </c>
      <c r="I1008" s="4"/>
      <c r="J1008" s="4"/>
    </row>
    <row r="1009" spans="3:10" ht="12.75">
      <c r="C1009">
        <v>1007</v>
      </c>
      <c r="D1009" s="3">
        <f t="shared" si="80"/>
        <v>0.00419583333333334</v>
      </c>
      <c r="E1009" s="4">
        <f t="shared" si="81"/>
        <v>4.19583333333334</v>
      </c>
      <c r="F1009" s="2">
        <f t="shared" si="79"/>
        <v>21211.92108221982</v>
      </c>
      <c r="G1009" s="2">
        <f t="shared" si="83"/>
        <v>12909.88960768676</v>
      </c>
      <c r="H1009" s="4">
        <f t="shared" si="82"/>
        <v>0.44209330547733433</v>
      </c>
      <c r="I1009" s="4"/>
      <c r="J1009" s="4"/>
    </row>
    <row r="1010" spans="3:10" ht="12.75">
      <c r="C1010">
        <v>1008</v>
      </c>
      <c r="D1010" s="3">
        <f t="shared" si="80"/>
        <v>0.004200000000000007</v>
      </c>
      <c r="E1010" s="4">
        <f t="shared" si="81"/>
        <v>4.200000000000006</v>
      </c>
      <c r="F1010" s="2">
        <f t="shared" si="79"/>
        <v>21211.52853022956</v>
      </c>
      <c r="G1010" s="2">
        <f t="shared" si="83"/>
        <v>12922.919555236618</v>
      </c>
      <c r="H1010" s="4">
        <f t="shared" si="82"/>
        <v>0.442986165101878</v>
      </c>
      <c r="I1010" s="4"/>
      <c r="J1010" s="4"/>
    </row>
    <row r="1011" spans="3:10" ht="12.75">
      <c r="C1011">
        <v>1009</v>
      </c>
      <c r="D1011" s="3">
        <f t="shared" si="80"/>
        <v>0.004204166666666674</v>
      </c>
      <c r="E1011" s="4">
        <f t="shared" si="81"/>
        <v>4.204166666666674</v>
      </c>
      <c r="F1011" s="2">
        <f t="shared" si="79"/>
        <v>21211.08364090123</v>
      </c>
      <c r="G1011" s="2">
        <f t="shared" si="83"/>
        <v>12935.928353177416</v>
      </c>
      <c r="H1011" s="4">
        <f t="shared" si="82"/>
        <v>0.44387847399451874</v>
      </c>
      <c r="I1011" s="4"/>
      <c r="J1011" s="4"/>
    </row>
    <row r="1012" spans="3:10" ht="12.75">
      <c r="C1012">
        <v>1010</v>
      </c>
      <c r="D1012" s="3">
        <f t="shared" si="80"/>
        <v>0.004208333333333341</v>
      </c>
      <c r="E1012" s="4">
        <f t="shared" si="81"/>
        <v>4.208333333333341</v>
      </c>
      <c r="F1012" s="2">
        <f t="shared" si="79"/>
        <v>21210.58641533255</v>
      </c>
      <c r="G1012" s="2">
        <f t="shared" si="83"/>
        <v>12948.915952559762</v>
      </c>
      <c r="H1012" s="4">
        <f t="shared" si="82"/>
        <v>0.4447702244137771</v>
      </c>
      <c r="I1012" s="4"/>
      <c r="J1012" s="4"/>
    </row>
    <row r="1013" spans="3:10" ht="12.75">
      <c r="C1013">
        <v>1011</v>
      </c>
      <c r="D1013" s="3">
        <f t="shared" si="80"/>
        <v>0.004212500000000008</v>
      </c>
      <c r="E1013" s="4">
        <f t="shared" si="81"/>
        <v>4.2125000000000075</v>
      </c>
      <c r="F1013" s="2">
        <f t="shared" si="79"/>
        <v>21210.03685475037</v>
      </c>
      <c r="G1013" s="2">
        <f t="shared" si="83"/>
        <v>12961.882304513023</v>
      </c>
      <c r="H1013" s="4">
        <f t="shared" si="82"/>
        <v>0.4456614086172396</v>
      </c>
      <c r="I1013" s="4"/>
      <c r="J1013" s="4"/>
    </row>
    <row r="1014" spans="3:10" ht="12.75">
      <c r="C1014">
        <v>1012</v>
      </c>
      <c r="D1014" s="3">
        <f t="shared" si="80"/>
        <v>0.004216666666666675</v>
      </c>
      <c r="E1014" s="4">
        <f t="shared" si="81"/>
        <v>4.216666666666675</v>
      </c>
      <c r="F1014" s="2">
        <f t="shared" si="79"/>
        <v>21209.43496051068</v>
      </c>
      <c r="G1014" s="2">
        <f t="shared" si="83"/>
        <v>12974.827360245394</v>
      </c>
      <c r="H1014" s="4">
        <f t="shared" si="82"/>
        <v>0.4465520188616458</v>
      </c>
      <c r="I1014" s="4"/>
      <c r="J1014" s="4"/>
    </row>
    <row r="1015" spans="3:10" ht="12.75">
      <c r="C1015">
        <v>1013</v>
      </c>
      <c r="D1015" s="3">
        <f t="shared" si="80"/>
        <v>0.004220833333333342</v>
      </c>
      <c r="E1015" s="4">
        <f t="shared" si="81"/>
        <v>4.220833333333342</v>
      </c>
      <c r="F1015" s="2">
        <f t="shared" si="79"/>
        <v>21208.78073409859</v>
      </c>
      <c r="G1015" s="2">
        <f t="shared" si="83"/>
        <v>12987.751071043986</v>
      </c>
      <c r="H1015" s="4">
        <f t="shared" si="82"/>
        <v>0.44744204740297694</v>
      </c>
      <c r="I1015" s="4"/>
      <c r="J1015" s="4"/>
    </row>
    <row r="1016" spans="3:10" ht="12.75">
      <c r="C1016">
        <v>1014</v>
      </c>
      <c r="D1016" s="3">
        <f t="shared" si="80"/>
        <v>0.004225000000000009</v>
      </c>
      <c r="E1016" s="4">
        <f t="shared" si="81"/>
        <v>4.225000000000009</v>
      </c>
      <c r="F1016" s="2">
        <f t="shared" si="79"/>
        <v>21208.074177128343</v>
      </c>
      <c r="G1016" s="2">
        <f t="shared" si="83"/>
        <v>13000.6533882749</v>
      </c>
      <c r="H1016" s="4">
        <f t="shared" si="82"/>
        <v>0.44833148649654286</v>
      </c>
      <c r="I1016" s="4"/>
      <c r="J1016" s="4"/>
    </row>
    <row r="1017" spans="3:10" ht="12.75">
      <c r="C1017">
        <v>1015</v>
      </c>
      <c r="D1017" s="3">
        <f t="shared" si="80"/>
        <v>0.004229166666666676</v>
      </c>
      <c r="E1017" s="4">
        <f t="shared" si="81"/>
        <v>4.229166666666676</v>
      </c>
      <c r="F1017" s="2">
        <f t="shared" si="79"/>
        <v>21207.315291343297</v>
      </c>
      <c r="G1017" s="2">
        <f t="shared" si="83"/>
        <v>13013.534263383312</v>
      </c>
      <c r="H1017" s="4">
        <f t="shared" si="82"/>
        <v>0.4492203283970697</v>
      </c>
      <c r="I1017" s="4"/>
      <c r="J1017" s="4"/>
    </row>
    <row r="1018" spans="3:10" ht="12.75">
      <c r="C1018">
        <v>1016</v>
      </c>
      <c r="D1018" s="3">
        <f t="shared" si="80"/>
        <v>0.004233333333333343</v>
      </c>
      <c r="E1018" s="4">
        <f t="shared" si="81"/>
        <v>4.233333333333343</v>
      </c>
      <c r="F1018" s="2">
        <f t="shared" si="79"/>
        <v>21206.50407861593</v>
      </c>
      <c r="G1018" s="2">
        <f t="shared" si="83"/>
        <v>13026.39364789354</v>
      </c>
      <c r="H1018" s="4">
        <f t="shared" si="82"/>
        <v>0.45010856535878796</v>
      </c>
      <c r="I1018" s="4"/>
      <c r="J1018" s="4"/>
    </row>
    <row r="1019" spans="3:10" ht="12.75">
      <c r="C1019">
        <v>1017</v>
      </c>
      <c r="D1019" s="3">
        <f t="shared" si="80"/>
        <v>0.00423750000000001</v>
      </c>
      <c r="E1019" s="4">
        <f t="shared" si="81"/>
        <v>4.2375000000000105</v>
      </c>
      <c r="F1019" s="2">
        <f t="shared" si="79"/>
        <v>21205.640540947817</v>
      </c>
      <c r="G1019" s="2">
        <f t="shared" si="83"/>
        <v>13039.23149340913</v>
      </c>
      <c r="H1019" s="4">
        <f t="shared" si="82"/>
        <v>0.4509961896355195</v>
      </c>
      <c r="I1019" s="4"/>
      <c r="J1019" s="4"/>
    </row>
    <row r="1020" spans="3:10" ht="12.75">
      <c r="C1020">
        <v>1018</v>
      </c>
      <c r="D1020" s="3">
        <f t="shared" si="80"/>
        <v>0.004241666666666677</v>
      </c>
      <c r="E1020" s="4">
        <f t="shared" si="81"/>
        <v>4.241666666666678</v>
      </c>
      <c r="F1020" s="2">
        <f t="shared" si="79"/>
        <v>21204.724680469666</v>
      </c>
      <c r="G1020" s="2">
        <f t="shared" si="83"/>
        <v>13052.047751612941</v>
      </c>
      <c r="H1020" s="4">
        <f t="shared" si="82"/>
        <v>0.4518831934807662</v>
      </c>
      <c r="I1020" s="4"/>
      <c r="J1020" s="4"/>
    </row>
    <row r="1021" spans="3:10" ht="12.75">
      <c r="C1021">
        <v>1019</v>
      </c>
      <c r="D1021" s="3">
        <f t="shared" si="80"/>
        <v>0.0042458333333333445</v>
      </c>
      <c r="E1021" s="4">
        <f t="shared" si="81"/>
        <v>4.245833333333344</v>
      </c>
      <c r="F1021" s="2">
        <f t="shared" si="79"/>
        <v>21203.756499441264</v>
      </c>
      <c r="G1021" s="2">
        <f t="shared" si="83"/>
        <v>13064.84237426721</v>
      </c>
      <c r="H1021" s="4">
        <f t="shared" si="82"/>
        <v>0.45276956914779665</v>
      </c>
      <c r="I1021" s="4"/>
      <c r="J1021" s="4"/>
    </row>
    <row r="1022" spans="3:10" ht="12.75">
      <c r="C1022">
        <v>1020</v>
      </c>
      <c r="D1022" s="3">
        <f t="shared" si="80"/>
        <v>0.004250000000000012</v>
      </c>
      <c r="E1022" s="4">
        <f t="shared" si="81"/>
        <v>4.2500000000000115</v>
      </c>
      <c r="F1022" s="2">
        <f t="shared" si="79"/>
        <v>21202.7360002515</v>
      </c>
      <c r="G1022" s="2">
        <f t="shared" si="83"/>
        <v>13077.615313213633</v>
      </c>
      <c r="H1022" s="4">
        <f t="shared" si="82"/>
        <v>0.45365530888973427</v>
      </c>
      <c r="I1022" s="4"/>
      <c r="J1022" s="4"/>
    </row>
    <row r="1023" spans="3:10" ht="12.75">
      <c r="C1023">
        <v>1021</v>
      </c>
      <c r="D1023" s="3">
        <f t="shared" si="80"/>
        <v>0.004254166666666679</v>
      </c>
      <c r="E1023" s="4">
        <f t="shared" si="81"/>
        <v>4.254166666666679</v>
      </c>
      <c r="F1023" s="2">
        <f t="shared" si="79"/>
        <v>21201.66318541836</v>
      </c>
      <c r="G1023" s="2">
        <f t="shared" si="83"/>
        <v>13090.366520373453</v>
      </c>
      <c r="H1023" s="4">
        <f t="shared" si="82"/>
        <v>0.45454040495964537</v>
      </c>
      <c r="I1023" s="4"/>
      <c r="J1023" s="4"/>
    </row>
    <row r="1024" spans="3:10" ht="12.75">
      <c r="C1024">
        <v>1022</v>
      </c>
      <c r="D1024" s="3">
        <f t="shared" si="80"/>
        <v>0.004258333333333346</v>
      </c>
      <c r="E1024" s="4">
        <f t="shared" si="81"/>
        <v>4.258333333333345</v>
      </c>
      <c r="F1024" s="2">
        <f t="shared" si="79"/>
        <v>21200.538057588907</v>
      </c>
      <c r="G1024" s="2">
        <f t="shared" si="83"/>
        <v>13103.095947747523</v>
      </c>
      <c r="H1024" s="4">
        <f t="shared" si="82"/>
        <v>0.4554248496106262</v>
      </c>
      <c r="I1024" s="4"/>
      <c r="J1024" s="4"/>
    </row>
    <row r="1025" spans="3:10" ht="12.75">
      <c r="C1025">
        <v>1023</v>
      </c>
      <c r="D1025" s="3">
        <f t="shared" si="80"/>
        <v>0.004262500000000013</v>
      </c>
      <c r="E1025" s="4">
        <f t="shared" si="81"/>
        <v>4.262500000000013</v>
      </c>
      <c r="F1025" s="2">
        <f t="shared" si="79"/>
        <v>21199.36061953928</v>
      </c>
      <c r="G1025" s="2">
        <f t="shared" si="83"/>
        <v>13115.803547416395</v>
      </c>
      <c r="H1025" s="4">
        <f t="shared" si="82"/>
        <v>0.4563086350958912</v>
      </c>
      <c r="I1025" s="4"/>
      <c r="J1025" s="4"/>
    </row>
    <row r="1026" spans="3:10" ht="12.75">
      <c r="C1026">
        <v>1024</v>
      </c>
      <c r="D1026" s="3">
        <f t="shared" si="80"/>
        <v>0.00426666666666668</v>
      </c>
      <c r="E1026" s="4">
        <f t="shared" si="81"/>
        <v>4.26666666666668</v>
      </c>
      <c r="F1026" s="2">
        <f aca="true" t="shared" si="84" ref="F1026:F1089">$A$14*SIN($A$3*D1026)</f>
        <v>21198.130874174687</v>
      </c>
      <c r="G1026" s="2">
        <f t="shared" si="83"/>
        <v>13128.489271540395</v>
      </c>
      <c r="H1026" s="4">
        <f t="shared" si="82"/>
        <v>0.45719175366886067</v>
      </c>
      <c r="I1026" s="4"/>
      <c r="J1026" s="4"/>
    </row>
    <row r="1027" spans="3:10" ht="12.75">
      <c r="C1027">
        <v>1025</v>
      </c>
      <c r="D1027" s="3">
        <f aca="true" t="shared" si="85" ref="D1027:D1090">D1026+$A$13</f>
        <v>0.004270833333333347</v>
      </c>
      <c r="E1027" s="4">
        <f aca="true" t="shared" si="86" ref="E1027:E1090">D1027*1000</f>
        <v>4.270833333333347</v>
      </c>
      <c r="F1027" s="2">
        <f t="shared" si="84"/>
        <v>21196.848824529407</v>
      </c>
      <c r="G1027" s="2">
        <f t="shared" si="83"/>
        <v>13141.153072359695</v>
      </c>
      <c r="H1027" s="4">
        <f aca="true" t="shared" si="87" ref="H1027:H1090">0.5*G1027^2*$A$10</f>
        <v>0.4580741975832483</v>
      </c>
      <c r="I1027" s="4"/>
      <c r="J1027" s="4"/>
    </row>
    <row r="1028" spans="3:10" ht="12.75">
      <c r="C1028">
        <v>1026</v>
      </c>
      <c r="D1028" s="3">
        <f t="shared" si="85"/>
        <v>0.004275000000000014</v>
      </c>
      <c r="E1028" s="4">
        <f t="shared" si="86"/>
        <v>4.275000000000014</v>
      </c>
      <c r="F1028" s="2">
        <f t="shared" si="84"/>
        <v>21195.51447376677</v>
      </c>
      <c r="G1028" s="2">
        <f aca="true" t="shared" si="88" ref="G1028:G1091">IF(F1028&gt;G1027,F1028-(F1028-G1027)*EXP(-Tincre/RxC),F1028+(G1027-F1028)*EXP(-Tincre/RxC))</f>
        <v>13153.794902194397</v>
      </c>
      <c r="H1028" s="4">
        <f t="shared" si="87"/>
        <v>0.45895595909314885</v>
      </c>
      <c r="I1028" s="4"/>
      <c r="J1028" s="4"/>
    </row>
    <row r="1029" spans="3:10" ht="12.75">
      <c r="C1029">
        <v>1027</v>
      </c>
      <c r="D1029" s="3">
        <f t="shared" si="85"/>
        <v>0.004279166666666681</v>
      </c>
      <c r="E1029" s="4">
        <f t="shared" si="86"/>
        <v>4.279166666666681</v>
      </c>
      <c r="F1029" s="2">
        <f t="shared" si="84"/>
        <v>21194.127825179152</v>
      </c>
      <c r="G1029" s="2">
        <f t="shared" si="88"/>
        <v>13166.414713444607</v>
      </c>
      <c r="H1029" s="4">
        <f t="shared" si="87"/>
        <v>0.4598370304531266</v>
      </c>
      <c r="I1029" s="4"/>
      <c r="J1029" s="4"/>
    </row>
    <row r="1030" spans="3:10" ht="12.75">
      <c r="C1030">
        <v>1028</v>
      </c>
      <c r="D1030" s="3">
        <f t="shared" si="85"/>
        <v>0.004283333333333348</v>
      </c>
      <c r="E1030" s="4">
        <f t="shared" si="86"/>
        <v>4.283333333333348</v>
      </c>
      <c r="F1030" s="2">
        <f t="shared" si="84"/>
        <v>21192.688882187973</v>
      </c>
      <c r="G1030" s="2">
        <f t="shared" si="88"/>
        <v>13179.01245859051</v>
      </c>
      <c r="H1030" s="4">
        <f t="shared" si="87"/>
        <v>0.46071740391830207</v>
      </c>
      <c r="I1030" s="4"/>
      <c r="J1030" s="4"/>
    </row>
    <row r="1031" spans="3:10" ht="12.75">
      <c r="C1031">
        <v>1029</v>
      </c>
      <c r="D1031" s="3">
        <f t="shared" si="85"/>
        <v>0.004287500000000015</v>
      </c>
      <c r="E1031" s="4">
        <f t="shared" si="86"/>
        <v>4.287500000000016</v>
      </c>
      <c r="F1031" s="2">
        <f t="shared" si="84"/>
        <v>21191.197648343677</v>
      </c>
      <c r="G1031" s="2">
        <f t="shared" si="88"/>
        <v>13191.58809019245</v>
      </c>
      <c r="H1031" s="4">
        <f t="shared" si="87"/>
        <v>0.4615970717444402</v>
      </c>
      <c r="I1031" s="4"/>
      <c r="J1031" s="4"/>
    </row>
    <row r="1032" spans="3:10" ht="12.75">
      <c r="C1032">
        <v>1030</v>
      </c>
      <c r="D1032" s="3">
        <f t="shared" si="85"/>
        <v>0.004291666666666682</v>
      </c>
      <c r="E1032" s="4">
        <f t="shared" si="86"/>
        <v>4.291666666666682</v>
      </c>
      <c r="F1032" s="2">
        <f t="shared" si="84"/>
        <v>21189.654127325743</v>
      </c>
      <c r="G1032" s="2">
        <f t="shared" si="88"/>
        <v>13204.141560891007</v>
      </c>
      <c r="H1032" s="4">
        <f t="shared" si="87"/>
        <v>0.46247602618803874</v>
      </c>
      <c r="I1032" s="4"/>
      <c r="J1032" s="4"/>
    </row>
    <row r="1033" spans="3:10" ht="12.75">
      <c r="C1033">
        <v>1031</v>
      </c>
      <c r="D1033" s="3">
        <f t="shared" si="85"/>
        <v>0.004295833333333349</v>
      </c>
      <c r="E1033" s="4">
        <f t="shared" si="86"/>
        <v>4.295833333333349</v>
      </c>
      <c r="F1033" s="2">
        <f t="shared" si="84"/>
        <v>21188.05832294265</v>
      </c>
      <c r="G1033" s="2">
        <f t="shared" si="88"/>
        <v>13216.67282340707</v>
      </c>
      <c r="H1033" s="4">
        <f t="shared" si="87"/>
        <v>0.463354259506415</v>
      </c>
      <c r="I1033" s="4"/>
      <c r="J1033" s="4"/>
    </row>
    <row r="1034" spans="3:10" ht="12.75">
      <c r="C1034">
        <v>1032</v>
      </c>
      <c r="D1034" s="3">
        <f t="shared" si="85"/>
        <v>0.0043000000000000165</v>
      </c>
      <c r="E1034" s="4">
        <f t="shared" si="86"/>
        <v>4.300000000000017</v>
      </c>
      <c r="F1034" s="2">
        <f t="shared" si="84"/>
        <v>21186.410239131885</v>
      </c>
      <c r="G1034" s="2">
        <f t="shared" si="88"/>
        <v>13229.18183054192</v>
      </c>
      <c r="H1034" s="4">
        <f t="shared" si="87"/>
        <v>0.4642317639577942</v>
      </c>
      <c r="I1034" s="4"/>
      <c r="J1034" s="4"/>
    </row>
    <row r="1035" spans="3:10" ht="12.75">
      <c r="C1035">
        <v>1033</v>
      </c>
      <c r="D1035" s="3">
        <f t="shared" si="85"/>
        <v>0.0043041666666666836</v>
      </c>
      <c r="E1035" s="4">
        <f t="shared" si="86"/>
        <v>4.304166666666683</v>
      </c>
      <c r="F1035" s="2">
        <f t="shared" si="84"/>
        <v>21184.709879959933</v>
      </c>
      <c r="G1035" s="2">
        <f t="shared" si="88"/>
        <v>13241.668535177298</v>
      </c>
      <c r="H1035" s="4">
        <f t="shared" si="87"/>
        <v>0.4651085318013972</v>
      </c>
      <c r="I1035" s="4"/>
      <c r="J1035" s="4"/>
    </row>
    <row r="1036" spans="3:10" ht="12.75">
      <c r="C1036">
        <v>1034</v>
      </c>
      <c r="D1036" s="3">
        <f t="shared" si="85"/>
        <v>0.004308333333333351</v>
      </c>
      <c r="E1036" s="4">
        <f t="shared" si="86"/>
        <v>4.3083333333333504</v>
      </c>
      <c r="F1036" s="2">
        <f t="shared" si="84"/>
        <v>21182.957249622264</v>
      </c>
      <c r="G1036" s="2">
        <f t="shared" si="88"/>
        <v>13254.132890275483</v>
      </c>
      <c r="H1036" s="4">
        <f t="shared" si="87"/>
        <v>0.4659845552975276</v>
      </c>
      <c r="I1036" s="4"/>
      <c r="J1036" s="4"/>
    </row>
    <row r="1037" spans="3:10" ht="12.75">
      <c r="C1037">
        <v>1035</v>
      </c>
      <c r="D1037" s="3">
        <f t="shared" si="85"/>
        <v>0.004312500000000018</v>
      </c>
      <c r="E1037" s="4">
        <f t="shared" si="86"/>
        <v>4.312500000000018</v>
      </c>
      <c r="F1037" s="2">
        <f t="shared" si="84"/>
        <v>21181.15235244332</v>
      </c>
      <c r="G1037" s="2">
        <f t="shared" si="88"/>
        <v>13266.574848879376</v>
      </c>
      <c r="H1037" s="4">
        <f t="shared" si="87"/>
        <v>0.4668598267076606</v>
      </c>
      <c r="I1037" s="4"/>
      <c r="J1037" s="4"/>
    </row>
    <row r="1038" spans="3:10" ht="12.75">
      <c r="C1038">
        <v>1036</v>
      </c>
      <c r="D1038" s="3">
        <f t="shared" si="85"/>
        <v>0.004316666666666685</v>
      </c>
      <c r="E1038" s="4">
        <f t="shared" si="86"/>
        <v>4.316666666666685</v>
      </c>
      <c r="F1038" s="2">
        <f t="shared" si="84"/>
        <v>21179.2951928765</v>
      </c>
      <c r="G1038" s="2">
        <f t="shared" si="88"/>
        <v>13278.994364112568</v>
      </c>
      <c r="H1038" s="4">
        <f t="shared" si="87"/>
        <v>0.46773433829452987</v>
      </c>
      <c r="I1038" s="4"/>
      <c r="J1038" s="4"/>
    </row>
    <row r="1039" spans="3:10" ht="12.75">
      <c r="C1039">
        <v>1037</v>
      </c>
      <c r="D1039" s="3">
        <f t="shared" si="85"/>
        <v>0.004320833333333352</v>
      </c>
      <c r="E1039" s="4">
        <f t="shared" si="86"/>
        <v>4.3208333333333515</v>
      </c>
      <c r="F1039" s="2">
        <f t="shared" si="84"/>
        <v>21177.385775504164</v>
      </c>
      <c r="G1039" s="2">
        <f t="shared" si="88"/>
        <v>13291.391389179415</v>
      </c>
      <c r="H1039" s="4">
        <f t="shared" si="87"/>
        <v>0.46860808232221524</v>
      </c>
      <c r="I1039" s="4"/>
      <c r="J1039" s="4"/>
    </row>
    <row r="1040" spans="3:10" ht="12.75">
      <c r="C1040">
        <v>1038</v>
      </c>
      <c r="D1040" s="3">
        <f t="shared" si="85"/>
        <v>0.004325000000000019</v>
      </c>
      <c r="E1040" s="4">
        <f t="shared" si="86"/>
        <v>4.325000000000019</v>
      </c>
      <c r="F1040" s="2">
        <f t="shared" si="84"/>
        <v>21175.424105037608</v>
      </c>
      <c r="G1040" s="2">
        <f t="shared" si="88"/>
        <v>13303.76587736512</v>
      </c>
      <c r="H1040" s="4">
        <f t="shared" si="87"/>
        <v>0.46948105105623134</v>
      </c>
      <c r="I1040" s="4"/>
      <c r="J1040" s="4"/>
    </row>
    <row r="1041" spans="3:10" ht="12.75">
      <c r="C1041">
        <v>1039</v>
      </c>
      <c r="D1041" s="3">
        <f t="shared" si="85"/>
        <v>0.004329166666666686</v>
      </c>
      <c r="E1041" s="4">
        <f t="shared" si="86"/>
        <v>4.329166666666686</v>
      </c>
      <c r="F1041" s="2">
        <f t="shared" si="84"/>
        <v>21173.41018631706</v>
      </c>
      <c r="G1041" s="2">
        <f t="shared" si="88"/>
        <v>13316.117782035803</v>
      </c>
      <c r="H1041" s="4">
        <f t="shared" si="87"/>
        <v>0.4703532367636141</v>
      </c>
      <c r="I1041" s="4"/>
      <c r="J1041" s="4"/>
    </row>
    <row r="1042" spans="3:10" ht="12.75">
      <c r="C1042">
        <v>1040</v>
      </c>
      <c r="D1042" s="3">
        <f t="shared" si="85"/>
        <v>0.004333333333333353</v>
      </c>
      <c r="E1042" s="4">
        <f t="shared" si="86"/>
        <v>4.3333333333333535</v>
      </c>
      <c r="F1042" s="2">
        <f t="shared" si="84"/>
        <v>21171.344024311664</v>
      </c>
      <c r="G1042" s="2">
        <f t="shared" si="88"/>
        <v>13328.447056638579</v>
      </c>
      <c r="H1042" s="4">
        <f t="shared" si="87"/>
        <v>0.4712246317130096</v>
      </c>
      <c r="I1042" s="4"/>
      <c r="J1042" s="4"/>
    </row>
    <row r="1043" spans="3:10" ht="12.75">
      <c r="C1043">
        <v>1041</v>
      </c>
      <c r="D1043" s="3">
        <f t="shared" si="85"/>
        <v>0.00433750000000002</v>
      </c>
      <c r="E1043" s="4">
        <f t="shared" si="86"/>
        <v>4.33750000000002</v>
      </c>
      <c r="F1043" s="2">
        <f t="shared" si="84"/>
        <v>21169.22562411947</v>
      </c>
      <c r="G1043" s="2">
        <f t="shared" si="88"/>
        <v>13340.753654701632</v>
      </c>
      <c r="H1043" s="4">
        <f t="shared" si="87"/>
        <v>0.47209522817476046</v>
      </c>
      <c r="I1043" s="4"/>
      <c r="J1043" s="4"/>
    </row>
    <row r="1044" spans="3:10" ht="12.75">
      <c r="C1044">
        <v>1042</v>
      </c>
      <c r="D1044" s="3">
        <f t="shared" si="85"/>
        <v>0.004341666666666687</v>
      </c>
      <c r="E1044" s="4">
        <f t="shared" si="86"/>
        <v>4.341666666666687</v>
      </c>
      <c r="F1044" s="2">
        <f t="shared" si="84"/>
        <v>21167.054990967416</v>
      </c>
      <c r="G1044" s="2">
        <f t="shared" si="88"/>
        <v>13353.037529834288</v>
      </c>
      <c r="H1044" s="4">
        <f t="shared" si="87"/>
        <v>0.47296501842099475</v>
      </c>
      <c r="I1044" s="4"/>
      <c r="J1044" s="4"/>
    </row>
    <row r="1045" spans="3:10" ht="12.75">
      <c r="C1045">
        <v>1043</v>
      </c>
      <c r="D1045" s="3">
        <f t="shared" si="85"/>
        <v>0.004345833333333354</v>
      </c>
      <c r="E1045" s="4">
        <f t="shared" si="86"/>
        <v>4.3458333333333545</v>
      </c>
      <c r="F1045" s="2">
        <f t="shared" si="84"/>
        <v>21164.83213021133</v>
      </c>
      <c r="G1045" s="2">
        <f t="shared" si="88"/>
        <v>13365.298635727097</v>
      </c>
      <c r="H1045" s="4">
        <f t="shared" si="87"/>
        <v>0.4738339947257131</v>
      </c>
      <c r="I1045" s="4"/>
      <c r="J1045" s="4"/>
    </row>
    <row r="1046" spans="3:10" ht="12.75">
      <c r="C1046">
        <v>1044</v>
      </c>
      <c r="D1046" s="3">
        <f t="shared" si="85"/>
        <v>0.004350000000000021</v>
      </c>
      <c r="E1046" s="4">
        <f t="shared" si="86"/>
        <v>4.350000000000021</v>
      </c>
      <c r="F1046" s="2">
        <f t="shared" si="84"/>
        <v>21162.557047335893</v>
      </c>
      <c r="G1046" s="2">
        <f t="shared" si="88"/>
        <v>13377.5369261519</v>
      </c>
      <c r="H1046" s="4">
        <f t="shared" si="87"/>
        <v>0.47470214936487637</v>
      </c>
      <c r="I1046" s="4"/>
      <c r="J1046" s="4"/>
    </row>
    <row r="1047" spans="3:10" ht="12.75">
      <c r="C1047">
        <v>1045</v>
      </c>
      <c r="D1047" s="3">
        <f t="shared" si="85"/>
        <v>0.0043541666666666885</v>
      </c>
      <c r="E1047" s="4">
        <f t="shared" si="86"/>
        <v>4.354166666666688</v>
      </c>
      <c r="F1047" s="2">
        <f t="shared" si="84"/>
        <v>21160.22974795465</v>
      </c>
      <c r="G1047" s="2">
        <f t="shared" si="88"/>
        <v>13389.75235496191</v>
      </c>
      <c r="H1047" s="4">
        <f t="shared" si="87"/>
        <v>0.4755694746164935</v>
      </c>
      <c r="I1047" s="4"/>
      <c r="J1047" s="4"/>
    </row>
    <row r="1048" spans="3:10" ht="12.75">
      <c r="C1048">
        <v>1046</v>
      </c>
      <c r="D1048" s="3">
        <f t="shared" si="85"/>
        <v>0.0043583333333333555</v>
      </c>
      <c r="E1048" s="4">
        <f t="shared" si="86"/>
        <v>4.358333333333356</v>
      </c>
      <c r="F1048" s="2">
        <f t="shared" si="84"/>
        <v>21157.850237809984</v>
      </c>
      <c r="G1048" s="2">
        <f t="shared" si="88"/>
        <v>13401.944876091782</v>
      </c>
      <c r="H1048" s="4">
        <f t="shared" si="87"/>
        <v>0.4764359627607089</v>
      </c>
      <c r="I1048" s="4"/>
      <c r="J1048" s="4"/>
    </row>
    <row r="1049" spans="3:10" ht="12.75">
      <c r="C1049">
        <v>1047</v>
      </c>
      <c r="D1049" s="3">
        <f t="shared" si="85"/>
        <v>0.004362500000000023</v>
      </c>
      <c r="E1049" s="4">
        <f t="shared" si="86"/>
        <v>4.362500000000023</v>
      </c>
      <c r="F1049" s="2">
        <f t="shared" si="84"/>
        <v>21155.418522773092</v>
      </c>
      <c r="G1049" s="2">
        <f t="shared" si="88"/>
        <v>13414.114443557686</v>
      </c>
      <c r="H1049" s="4">
        <f t="shared" si="87"/>
        <v>0.4773016060798898</v>
      </c>
      <c r="I1049" s="4"/>
      <c r="J1049" s="4"/>
    </row>
    <row r="1050" spans="3:10" ht="12.75">
      <c r="C1050">
        <v>1048</v>
      </c>
      <c r="D1050" s="3">
        <f t="shared" si="85"/>
        <v>0.00436666666666669</v>
      </c>
      <c r="E1050" s="4">
        <f t="shared" si="86"/>
        <v>4.366666666666689</v>
      </c>
      <c r="F1050" s="2">
        <f t="shared" si="84"/>
        <v>21152.934608843996</v>
      </c>
      <c r="G1050" s="2">
        <f t="shared" si="88"/>
        <v>13426.261011457387</v>
      </c>
      <c r="H1050" s="4">
        <f t="shared" si="87"/>
        <v>0.47816639685871465</v>
      </c>
      <c r="I1050" s="4"/>
      <c r="J1050" s="4"/>
    </row>
    <row r="1051" spans="3:10" ht="12.75">
      <c r="C1051">
        <v>1049</v>
      </c>
      <c r="D1051" s="3">
        <f t="shared" si="85"/>
        <v>0.004370833333333357</v>
      </c>
      <c r="E1051" s="4">
        <f t="shared" si="86"/>
        <v>4.370833333333357</v>
      </c>
      <c r="F1051" s="2">
        <f t="shared" si="84"/>
        <v>21150.398502151504</v>
      </c>
      <c r="G1051" s="2">
        <f t="shared" si="88"/>
        <v>13438.384533970313</v>
      </c>
      <c r="H1051" s="4">
        <f t="shared" si="87"/>
        <v>0.4790303273842598</v>
      </c>
      <c r="I1051" s="4"/>
      <c r="J1051" s="4"/>
    </row>
    <row r="1052" spans="3:10" ht="12.75">
      <c r="C1052">
        <v>1050</v>
      </c>
      <c r="D1052" s="3">
        <f t="shared" si="85"/>
        <v>0.004375000000000024</v>
      </c>
      <c r="E1052" s="4">
        <f t="shared" si="86"/>
        <v>4.375000000000024</v>
      </c>
      <c r="F1052" s="2">
        <f t="shared" si="84"/>
        <v>21147.810208953208</v>
      </c>
      <c r="G1052" s="2">
        <f t="shared" si="88"/>
        <v>13450.484965357635</v>
      </c>
      <c r="H1052" s="4">
        <f t="shared" si="87"/>
        <v>0.4798933899460878</v>
      </c>
      <c r="I1052" s="4"/>
      <c r="J1052" s="4"/>
    </row>
    <row r="1053" spans="3:10" ht="12.75">
      <c r="C1053">
        <v>1051</v>
      </c>
      <c r="D1053" s="3">
        <f t="shared" si="85"/>
        <v>0.004379166666666691</v>
      </c>
      <c r="E1053" s="4">
        <f t="shared" si="86"/>
        <v>4.379166666666691</v>
      </c>
      <c r="F1053" s="2">
        <f t="shared" si="84"/>
        <v>21145.16973563546</v>
      </c>
      <c r="G1053" s="2">
        <f t="shared" si="88"/>
        <v>13462.562259962335</v>
      </c>
      <c r="H1053" s="4">
        <f t="shared" si="87"/>
        <v>0.4807555768363344</v>
      </c>
      <c r="I1053" s="4"/>
      <c r="J1053" s="4"/>
    </row>
    <row r="1054" spans="3:10" ht="12.75">
      <c r="C1054">
        <v>1052</v>
      </c>
      <c r="D1054" s="3">
        <f t="shared" si="85"/>
        <v>0.004383333333333358</v>
      </c>
      <c r="E1054" s="4">
        <f t="shared" si="86"/>
        <v>4.383333333333358</v>
      </c>
      <c r="F1054" s="2">
        <f t="shared" si="84"/>
        <v>21142.477088713367</v>
      </c>
      <c r="G1054" s="2">
        <f t="shared" si="88"/>
        <v>13474.616372209286</v>
      </c>
      <c r="H1054" s="4">
        <f t="shared" si="87"/>
        <v>0.48161688034979633</v>
      </c>
      <c r="I1054" s="4"/>
      <c r="J1054" s="4"/>
    </row>
    <row r="1055" spans="3:10" ht="12.75">
      <c r="C1055">
        <v>1053</v>
      </c>
      <c r="D1055" s="3">
        <f t="shared" si="85"/>
        <v>0.004387500000000025</v>
      </c>
      <c r="E1055" s="4">
        <f t="shared" si="86"/>
        <v>4.387500000000025</v>
      </c>
      <c r="F1055" s="2">
        <f t="shared" si="84"/>
        <v>21139.732274830774</v>
      </c>
      <c r="G1055" s="2">
        <f t="shared" si="88"/>
        <v>13486.64725660532</v>
      </c>
      <c r="H1055" s="4">
        <f t="shared" si="87"/>
        <v>0.4824772927840188</v>
      </c>
      <c r="I1055" s="4"/>
      <c r="J1055" s="4"/>
    </row>
    <row r="1056" spans="3:10" ht="12.75">
      <c r="C1056">
        <v>1054</v>
      </c>
      <c r="D1056" s="3">
        <f t="shared" si="85"/>
        <v>0.004391666666666692</v>
      </c>
      <c r="E1056" s="4">
        <f t="shared" si="86"/>
        <v>4.391666666666692</v>
      </c>
      <c r="F1056" s="2">
        <f t="shared" si="84"/>
        <v>21136.93530076023</v>
      </c>
      <c r="G1056" s="2">
        <f t="shared" si="88"/>
        <v>13498.654867739304</v>
      </c>
      <c r="H1056" s="4">
        <f t="shared" si="87"/>
        <v>0.4833368064393828</v>
      </c>
      <c r="I1056" s="4"/>
      <c r="J1056" s="4"/>
    </row>
    <row r="1057" spans="3:10" ht="12.75">
      <c r="C1057">
        <v>1055</v>
      </c>
      <c r="D1057" s="3">
        <f t="shared" si="85"/>
        <v>0.004395833333333359</v>
      </c>
      <c r="E1057" s="4">
        <f t="shared" si="86"/>
        <v>4.395833333333359</v>
      </c>
      <c r="F1057" s="2">
        <f t="shared" si="84"/>
        <v>21134.086173402993</v>
      </c>
      <c r="G1057" s="2">
        <f t="shared" si="88"/>
        <v>13510.639160282211</v>
      </c>
      <c r="H1057" s="4">
        <f t="shared" si="87"/>
        <v>0.4841954136191926</v>
      </c>
      <c r="I1057" s="4"/>
      <c r="J1057" s="4"/>
    </row>
    <row r="1058" spans="3:10" ht="12.75">
      <c r="C1058">
        <v>1056</v>
      </c>
      <c r="D1058" s="3">
        <f t="shared" si="85"/>
        <v>0.004400000000000026</v>
      </c>
      <c r="E1058" s="4">
        <f t="shared" si="86"/>
        <v>4.400000000000026</v>
      </c>
      <c r="F1058" s="2">
        <f t="shared" si="84"/>
        <v>21131.184899788997</v>
      </c>
      <c r="G1058" s="2">
        <f t="shared" si="88"/>
        <v>13522.600088987196</v>
      </c>
      <c r="H1058" s="4">
        <f t="shared" si="87"/>
        <v>0.4850531066297633</v>
      </c>
      <c r="I1058" s="4"/>
      <c r="J1058" s="4"/>
    </row>
    <row r="1059" spans="3:10" ht="12.75">
      <c r="C1059">
        <v>1057</v>
      </c>
      <c r="D1059" s="3">
        <f t="shared" si="85"/>
        <v>0.004404166666666693</v>
      </c>
      <c r="E1059" s="4">
        <f t="shared" si="86"/>
        <v>4.404166666666693</v>
      </c>
      <c r="F1059" s="2">
        <f t="shared" si="84"/>
        <v>21128.231487076853</v>
      </c>
      <c r="G1059" s="2">
        <f t="shared" si="88"/>
        <v>13534.537608689667</v>
      </c>
      <c r="H1059" s="4">
        <f t="shared" si="87"/>
        <v>0.4859098777805081</v>
      </c>
      <c r="I1059" s="4"/>
      <c r="J1059" s="4"/>
    </row>
    <row r="1060" spans="3:10" ht="12.75">
      <c r="C1060">
        <v>1058</v>
      </c>
      <c r="D1060" s="3">
        <f t="shared" si="85"/>
        <v>0.0044083333333333604</v>
      </c>
      <c r="E1060" s="4">
        <f t="shared" si="86"/>
        <v>4.408333333333361</v>
      </c>
      <c r="F1060" s="2">
        <f t="shared" si="84"/>
        <v>21125.225942553807</v>
      </c>
      <c r="G1060" s="2">
        <f t="shared" si="88"/>
        <v>13546.451674307358</v>
      </c>
      <c r="H1060" s="4">
        <f t="shared" si="87"/>
        <v>0.48676571938402546</v>
      </c>
      <c r="I1060" s="4"/>
      <c r="J1060" s="4"/>
    </row>
    <row r="1061" spans="3:10" ht="12.75">
      <c r="C1061">
        <v>1059</v>
      </c>
      <c r="D1061" s="3">
        <f t="shared" si="85"/>
        <v>0.0044125000000000275</v>
      </c>
      <c r="E1061" s="4">
        <f t="shared" si="86"/>
        <v>4.412500000000027</v>
      </c>
      <c r="F1061" s="2">
        <f t="shared" si="84"/>
        <v>21122.16827363575</v>
      </c>
      <c r="G1061" s="2">
        <f t="shared" si="88"/>
        <v>13558.342240840406</v>
      </c>
      <c r="H1061" s="4">
        <f t="shared" si="87"/>
        <v>0.4876206237561872</v>
      </c>
      <c r="I1061" s="4"/>
      <c r="J1061" s="4"/>
    </row>
    <row r="1062" spans="3:10" ht="12.75">
      <c r="C1062">
        <v>1060</v>
      </c>
      <c r="D1062" s="3">
        <f t="shared" si="85"/>
        <v>0.004416666666666695</v>
      </c>
      <c r="E1062" s="4">
        <f t="shared" si="86"/>
        <v>4.4166666666666945</v>
      </c>
      <c r="F1062" s="2">
        <f t="shared" si="84"/>
        <v>21119.058487867165</v>
      </c>
      <c r="G1062" s="2">
        <f t="shared" si="88"/>
        <v>13570.209263371415</v>
      </c>
      <c r="H1062" s="4">
        <f t="shared" si="87"/>
        <v>0.48847458321622483</v>
      </c>
      <c r="I1062" s="4"/>
      <c r="J1062" s="4"/>
    </row>
    <row r="1063" spans="3:10" ht="12.75">
      <c r="C1063">
        <v>1061</v>
      </c>
      <c r="D1063" s="3">
        <f t="shared" si="85"/>
        <v>0.004420833333333362</v>
      </c>
      <c r="E1063" s="4">
        <f t="shared" si="86"/>
        <v>4.420833333333362</v>
      </c>
      <c r="F1063" s="2">
        <f t="shared" si="84"/>
        <v>21115.896592921148</v>
      </c>
      <c r="G1063" s="2">
        <f t="shared" si="88"/>
        <v>13582.052697065534</v>
      </c>
      <c r="H1063" s="4">
        <f t="shared" si="87"/>
        <v>0.48932759008681725</v>
      </c>
      <c r="I1063" s="4"/>
      <c r="J1063" s="4"/>
    </row>
    <row r="1064" spans="3:10" ht="12.75">
      <c r="C1064">
        <v>1062</v>
      </c>
      <c r="D1064" s="3">
        <f t="shared" si="85"/>
        <v>0.004425000000000029</v>
      </c>
      <c r="E1064" s="4">
        <f t="shared" si="86"/>
        <v>4.425000000000029</v>
      </c>
      <c r="F1064" s="2">
        <f t="shared" si="84"/>
        <v>21112.682596599356</v>
      </c>
      <c r="G1064" s="2">
        <f t="shared" si="88"/>
        <v>13593.87249717053</v>
      </c>
      <c r="H1064" s="4">
        <f t="shared" si="87"/>
        <v>0.4901796366941784</v>
      </c>
      <c r="I1064" s="4"/>
      <c r="J1064" s="4"/>
    </row>
    <row r="1065" spans="3:10" ht="12.75">
      <c r="C1065">
        <v>1063</v>
      </c>
      <c r="D1065" s="3">
        <f t="shared" si="85"/>
        <v>0.004429166666666696</v>
      </c>
      <c r="E1065" s="4">
        <f t="shared" si="86"/>
        <v>4.429166666666696</v>
      </c>
      <c r="F1065" s="2">
        <f t="shared" si="84"/>
        <v>21109.416506832007</v>
      </c>
      <c r="G1065" s="2">
        <f t="shared" si="88"/>
        <v>13605.668619016858</v>
      </c>
      <c r="H1065" s="4">
        <f t="shared" si="87"/>
        <v>0.4910307153681437</v>
      </c>
      <c r="I1065" s="4"/>
      <c r="J1065" s="4"/>
    </row>
    <row r="1066" spans="3:10" ht="12.75">
      <c r="C1066">
        <v>1064</v>
      </c>
      <c r="D1066" s="3">
        <f t="shared" si="85"/>
        <v>0.004433333333333363</v>
      </c>
      <c r="E1066" s="4">
        <f t="shared" si="86"/>
        <v>4.433333333333363</v>
      </c>
      <c r="F1066" s="2">
        <f t="shared" si="84"/>
        <v>21106.098331677855</v>
      </c>
      <c r="G1066" s="2">
        <f t="shared" si="88"/>
        <v>13617.441018017733</v>
      </c>
      <c r="H1066" s="4">
        <f t="shared" si="87"/>
        <v>0.4918808184422578</v>
      </c>
      <c r="I1066" s="4"/>
      <c r="J1066" s="4"/>
    </row>
    <row r="1067" spans="3:10" ht="12.75">
      <c r="C1067">
        <v>1065</v>
      </c>
      <c r="D1067" s="3">
        <f t="shared" si="85"/>
        <v>0.00443750000000003</v>
      </c>
      <c r="E1067" s="4">
        <f t="shared" si="86"/>
        <v>4.43750000000003</v>
      </c>
      <c r="F1067" s="2">
        <f t="shared" si="84"/>
        <v>21102.728079324163</v>
      </c>
      <c r="G1067" s="2">
        <f t="shared" si="88"/>
        <v>13629.189649669202</v>
      </c>
      <c r="H1067" s="4">
        <f t="shared" si="87"/>
        <v>0.4927299382538617</v>
      </c>
      <c r="I1067" s="4"/>
      <c r="J1067" s="4"/>
    </row>
    <row r="1068" spans="3:10" ht="12.75">
      <c r="C1068">
        <v>1066</v>
      </c>
      <c r="D1068" s="3">
        <f t="shared" si="85"/>
        <v>0.004441666666666697</v>
      </c>
      <c r="E1068" s="4">
        <f t="shared" si="86"/>
        <v>4.441666666666697</v>
      </c>
      <c r="F1068" s="2">
        <f t="shared" si="84"/>
        <v>21099.305758086695</v>
      </c>
      <c r="G1068" s="2">
        <f t="shared" si="88"/>
        <v>13640.914469550215</v>
      </c>
      <c r="H1068" s="4">
        <f t="shared" si="87"/>
        <v>0.49357806714417934</v>
      </c>
      <c r="I1068" s="4"/>
      <c r="J1068" s="4"/>
    </row>
    <row r="1069" spans="3:10" ht="12.75">
      <c r="C1069">
        <v>1067</v>
      </c>
      <c r="D1069" s="3">
        <f t="shared" si="85"/>
        <v>0.004445833333333364</v>
      </c>
      <c r="E1069" s="4">
        <f t="shared" si="86"/>
        <v>4.445833333333364</v>
      </c>
      <c r="F1069" s="2">
        <f t="shared" si="84"/>
        <v>21095.831376409686</v>
      </c>
      <c r="G1069" s="2">
        <f t="shared" si="88"/>
        <v>13652.615433322699</v>
      </c>
      <c r="H1069" s="4">
        <f t="shared" si="87"/>
        <v>0.4944251974584055</v>
      </c>
      <c r="I1069" s="4"/>
      <c r="J1069" s="4"/>
    </row>
    <row r="1070" spans="3:10" ht="12.75">
      <c r="C1070">
        <v>1068</v>
      </c>
      <c r="D1070" s="3">
        <f t="shared" si="85"/>
        <v>0.004450000000000031</v>
      </c>
      <c r="E1070" s="4">
        <f t="shared" si="86"/>
        <v>4.450000000000031</v>
      </c>
      <c r="F1070" s="2">
        <f t="shared" si="84"/>
        <v>21092.304942865834</v>
      </c>
      <c r="G1070" s="2">
        <f t="shared" si="88"/>
        <v>13664.292496731628</v>
      </c>
      <c r="H1070" s="4">
        <f t="shared" si="87"/>
        <v>0.49527132154579223</v>
      </c>
      <c r="I1070" s="4"/>
      <c r="J1070" s="4"/>
    </row>
    <row r="1071" spans="3:10" ht="12.75">
      <c r="C1071">
        <v>1069</v>
      </c>
      <c r="D1071" s="3">
        <f t="shared" si="85"/>
        <v>0.004454166666666698</v>
      </c>
      <c r="E1071" s="4">
        <f t="shared" si="86"/>
        <v>4.454166666666699</v>
      </c>
      <c r="F1071" s="2">
        <f t="shared" si="84"/>
        <v>21088.72646615626</v>
      </c>
      <c r="G1071" s="2">
        <f t="shared" si="88"/>
        <v>13675.945615605095</v>
      </c>
      <c r="H1071" s="4">
        <f t="shared" si="87"/>
        <v>0.49611643175973597</v>
      </c>
      <c r="I1071" s="4"/>
      <c r="J1071" s="4"/>
    </row>
    <row r="1072" spans="3:10" ht="12.75">
      <c r="C1072">
        <v>1070</v>
      </c>
      <c r="D1072" s="3">
        <f t="shared" si="85"/>
        <v>0.004458333333333365</v>
      </c>
      <c r="E1072" s="4">
        <f t="shared" si="86"/>
        <v>4.458333333333365</v>
      </c>
      <c r="F1072" s="2">
        <f t="shared" si="84"/>
        <v>21085.095955110497</v>
      </c>
      <c r="G1072" s="2">
        <f t="shared" si="88"/>
        <v>13687.574745854377</v>
      </c>
      <c r="H1072" s="4">
        <f t="shared" si="87"/>
        <v>0.49696052045786465</v>
      </c>
      <c r="I1072" s="4"/>
      <c r="J1072" s="4"/>
    </row>
    <row r="1073" spans="3:10" ht="12.75">
      <c r="C1073">
        <v>1071</v>
      </c>
      <c r="D1073" s="3">
        <f t="shared" si="85"/>
        <v>0.004462500000000032</v>
      </c>
      <c r="E1073" s="4">
        <f t="shared" si="86"/>
        <v>4.462500000000032</v>
      </c>
      <c r="F1073" s="2">
        <f t="shared" si="84"/>
        <v>21081.413418686476</v>
      </c>
      <c r="G1073" s="2">
        <f t="shared" si="88"/>
        <v>13699.179843474016</v>
      </c>
      <c r="H1073" s="4">
        <f t="shared" si="87"/>
        <v>0.49780358000212444</v>
      </c>
      <c r="I1073" s="4"/>
      <c r="J1073" s="4"/>
    </row>
    <row r="1074" spans="3:10" ht="12.75">
      <c r="C1074">
        <v>1072</v>
      </c>
      <c r="D1074" s="3">
        <f t="shared" si="85"/>
        <v>0.0044666666666666995</v>
      </c>
      <c r="E1074" s="4">
        <f t="shared" si="86"/>
        <v>4.4666666666667</v>
      </c>
      <c r="F1074" s="2">
        <f t="shared" si="84"/>
        <v>21077.678865970483</v>
      </c>
      <c r="G1074" s="2">
        <f t="shared" si="88"/>
        <v>13710.760864541884</v>
      </c>
      <c r="H1074" s="4">
        <f t="shared" si="87"/>
        <v>0.49864560275886705</v>
      </c>
      <c r="I1074" s="4"/>
      <c r="J1074" s="4"/>
    </row>
    <row r="1075" spans="3:10" ht="12.75">
      <c r="C1075">
        <v>1073</v>
      </c>
      <c r="D1075" s="3">
        <f t="shared" si="85"/>
        <v>0.0044708333333333666</v>
      </c>
      <c r="E1075" s="4">
        <f t="shared" si="86"/>
        <v>4.470833333333367</v>
      </c>
      <c r="F1075" s="2">
        <f t="shared" si="84"/>
        <v>21073.892306177157</v>
      </c>
      <c r="G1075" s="2">
        <f t="shared" si="88"/>
        <v>13722.317765219253</v>
      </c>
      <c r="H1075" s="4">
        <f t="shared" si="87"/>
        <v>0.4994865810989359</v>
      </c>
      <c r="I1075" s="4"/>
      <c r="J1075" s="4"/>
    </row>
    <row r="1076" spans="3:10" ht="12.75">
      <c r="C1076">
        <v>1074</v>
      </c>
      <c r="D1076" s="3">
        <f t="shared" si="85"/>
        <v>0.004475000000000034</v>
      </c>
      <c r="E1076" s="4">
        <f t="shared" si="86"/>
        <v>4.475000000000033</v>
      </c>
      <c r="F1076" s="2">
        <f t="shared" si="84"/>
        <v>21070.05374864946</v>
      </c>
      <c r="G1076" s="2">
        <f t="shared" si="88"/>
        <v>13733.850501750869</v>
      </c>
      <c r="H1076" s="4">
        <f t="shared" si="87"/>
        <v>0.5003265073977535</v>
      </c>
      <c r="I1076" s="4"/>
      <c r="J1076" s="4"/>
    </row>
    <row r="1077" spans="3:10" ht="12.75">
      <c r="C1077">
        <v>1075</v>
      </c>
      <c r="D1077" s="3">
        <f t="shared" si="85"/>
        <v>0.004479166666666701</v>
      </c>
      <c r="E1077" s="4">
        <f t="shared" si="86"/>
        <v>4.479166666666701</v>
      </c>
      <c r="F1077" s="2">
        <f t="shared" si="84"/>
        <v>21066.163202858654</v>
      </c>
      <c r="G1077" s="2">
        <f t="shared" si="88"/>
        <v>13745.359030465019</v>
      </c>
      <c r="H1077" s="4">
        <f t="shared" si="87"/>
        <v>0.5011653740354081</v>
      </c>
      <c r="I1077" s="4"/>
      <c r="J1077" s="4"/>
    </row>
    <row r="1078" spans="3:10" ht="12.75">
      <c r="C1078">
        <v>1076</v>
      </c>
      <c r="D1078" s="3">
        <f t="shared" si="85"/>
        <v>0.004483333333333368</v>
      </c>
      <c r="E1078" s="4">
        <f t="shared" si="86"/>
        <v>4.483333333333368</v>
      </c>
      <c r="F1078" s="2">
        <f t="shared" si="84"/>
        <v>21062.22067840427</v>
      </c>
      <c r="G1078" s="2">
        <f t="shared" si="88"/>
        <v>13756.8433077736</v>
      </c>
      <c r="H1078" s="4">
        <f t="shared" si="87"/>
        <v>0.5020031733967398</v>
      </c>
      <c r="I1078" s="4"/>
      <c r="J1078" s="4"/>
    </row>
    <row r="1079" spans="3:10" ht="12.75">
      <c r="C1079">
        <v>1077</v>
      </c>
      <c r="D1079" s="3">
        <f t="shared" si="85"/>
        <v>0.004487500000000035</v>
      </c>
      <c r="E1079" s="4">
        <f t="shared" si="86"/>
        <v>4.4875000000000345</v>
      </c>
      <c r="F1079" s="2">
        <f t="shared" si="84"/>
        <v>21058.226185014093</v>
      </c>
      <c r="G1079" s="2">
        <f t="shared" si="88"/>
        <v>13768.3032901722</v>
      </c>
      <c r="H1079" s="4">
        <f t="shared" si="87"/>
        <v>0.5028398978714286</v>
      </c>
      <c r="I1079" s="4"/>
      <c r="J1079" s="4"/>
    </row>
    <row r="1080" spans="3:10" ht="12.75">
      <c r="C1080">
        <v>1078</v>
      </c>
      <c r="D1080" s="3">
        <f t="shared" si="85"/>
        <v>0.004491666666666702</v>
      </c>
      <c r="E1080" s="4">
        <f t="shared" si="86"/>
        <v>4.491666666666702</v>
      </c>
      <c r="F1080" s="2">
        <f t="shared" si="84"/>
        <v>21054.17973254414</v>
      </c>
      <c r="G1080" s="2">
        <f t="shared" si="88"/>
        <v>13779.738934240151</v>
      </c>
      <c r="H1080" s="4">
        <f t="shared" si="87"/>
        <v>0.5036755398540795</v>
      </c>
      <c r="I1080" s="4"/>
      <c r="J1080" s="4"/>
    </row>
    <row r="1081" spans="3:10" ht="12.75">
      <c r="C1081">
        <v>1079</v>
      </c>
      <c r="D1081" s="3">
        <f t="shared" si="85"/>
        <v>0.004495833333333369</v>
      </c>
      <c r="E1081" s="4">
        <f t="shared" si="86"/>
        <v>4.495833333333369</v>
      </c>
      <c r="F1081" s="2">
        <f t="shared" si="84"/>
        <v>21050.081330978635</v>
      </c>
      <c r="G1081" s="2">
        <f t="shared" si="88"/>
        <v>13791.15019664061</v>
      </c>
      <c r="H1081" s="4">
        <f t="shared" si="87"/>
        <v>0.5045100917443098</v>
      </c>
      <c r="I1081" s="4"/>
      <c r="J1081" s="4"/>
    </row>
    <row r="1082" spans="3:10" ht="12.75">
      <c r="C1082">
        <v>1080</v>
      </c>
      <c r="D1082" s="3">
        <f t="shared" si="85"/>
        <v>0.004500000000000036</v>
      </c>
      <c r="E1082" s="4">
        <f t="shared" si="86"/>
        <v>4.500000000000036</v>
      </c>
      <c r="F1082" s="2">
        <f t="shared" si="84"/>
        <v>21045.93099042997</v>
      </c>
      <c r="G1082" s="2">
        <f t="shared" si="88"/>
        <v>13802.537034120629</v>
      </c>
      <c r="H1082" s="4">
        <f t="shared" si="87"/>
        <v>0.5053435459468358</v>
      </c>
      <c r="I1082" s="4"/>
      <c r="J1082" s="4"/>
    </row>
    <row r="1083" spans="3:10" ht="12.75">
      <c r="C1083">
        <v>1081</v>
      </c>
      <c r="D1083" s="3">
        <f t="shared" si="85"/>
        <v>0.004504166666666703</v>
      </c>
      <c r="E1083" s="4">
        <f t="shared" si="86"/>
        <v>4.504166666666703</v>
      </c>
      <c r="F1083" s="2">
        <f t="shared" si="84"/>
        <v>21041.7287211387</v>
      </c>
      <c r="G1083" s="2">
        <f t="shared" si="88"/>
        <v>13813.899403511215</v>
      </c>
      <c r="H1083" s="4">
        <f t="shared" si="87"/>
        <v>0.506175894871559</v>
      </c>
      <c r="I1083" s="4"/>
      <c r="J1083" s="4"/>
    </row>
    <row r="1084" spans="3:10" ht="12.75">
      <c r="C1084">
        <v>1082</v>
      </c>
      <c r="D1084" s="3">
        <f t="shared" si="85"/>
        <v>0.00450833333333337</v>
      </c>
      <c r="E1084" s="4">
        <f t="shared" si="86"/>
        <v>4.50833333333337</v>
      </c>
      <c r="F1084" s="2">
        <f t="shared" si="84"/>
        <v>21037.47453347351</v>
      </c>
      <c r="G1084" s="2">
        <f t="shared" si="88"/>
        <v>13825.237261727412</v>
      </c>
      <c r="H1084" s="4">
        <f t="shared" si="87"/>
        <v>0.5070071309336524</v>
      </c>
      <c r="I1084" s="4"/>
      <c r="J1084" s="4"/>
    </row>
    <row r="1085" spans="3:10" ht="12.75">
      <c r="C1085">
        <v>1083</v>
      </c>
      <c r="D1085" s="3">
        <f t="shared" si="85"/>
        <v>0.004512500000000037</v>
      </c>
      <c r="E1085" s="4">
        <f t="shared" si="86"/>
        <v>4.5125000000000375</v>
      </c>
      <c r="F1085" s="2">
        <f t="shared" si="84"/>
        <v>21033.16843793118</v>
      </c>
      <c r="G1085" s="2">
        <f t="shared" si="88"/>
        <v>13836.550565768363</v>
      </c>
      <c r="H1085" s="4">
        <f t="shared" si="87"/>
        <v>0.5078372465536473</v>
      </c>
      <c r="I1085" s="4"/>
      <c r="J1085" s="4"/>
    </row>
    <row r="1086" spans="3:10" ht="12.75">
      <c r="C1086">
        <v>1084</v>
      </c>
      <c r="D1086" s="3">
        <f t="shared" si="85"/>
        <v>0.004516666666666704</v>
      </c>
      <c r="E1086" s="4">
        <f t="shared" si="86"/>
        <v>4.516666666666705</v>
      </c>
      <c r="F1086" s="2">
        <f t="shared" si="84"/>
        <v>21028.810445136573</v>
      </c>
      <c r="G1086" s="2">
        <f t="shared" si="88"/>
        <v>13847.839272717376</v>
      </c>
      <c r="H1086" s="4">
        <f t="shared" si="87"/>
        <v>0.5086662341575191</v>
      </c>
      <c r="I1086" s="4"/>
      <c r="J1086" s="4"/>
    </row>
    <row r="1087" spans="3:10" ht="12.75">
      <c r="C1087">
        <v>1085</v>
      </c>
      <c r="D1087" s="3">
        <f t="shared" si="85"/>
        <v>0.0045208333333333715</v>
      </c>
      <c r="E1087" s="4">
        <f t="shared" si="86"/>
        <v>4.520833333333371</v>
      </c>
      <c r="F1087" s="2">
        <f t="shared" si="84"/>
        <v>21024.400565842607</v>
      </c>
      <c r="G1087" s="2">
        <f t="shared" si="88"/>
        <v>13859.103339742</v>
      </c>
      <c r="H1087" s="4">
        <f t="shared" si="87"/>
        <v>0.5094940861767742</v>
      </c>
      <c r="I1087" s="4"/>
      <c r="J1087" s="4"/>
    </row>
    <row r="1088" spans="3:10" ht="12.75">
      <c r="C1088">
        <v>1086</v>
      </c>
      <c r="D1088" s="3">
        <f t="shared" si="85"/>
        <v>0.0045250000000000385</v>
      </c>
      <c r="E1088" s="4">
        <f t="shared" si="86"/>
        <v>4.5250000000000385</v>
      </c>
      <c r="F1088" s="2">
        <f t="shared" si="84"/>
        <v>21019.93881093022</v>
      </c>
      <c r="G1088" s="2">
        <f t="shared" si="88"/>
        <v>13870.342724094091</v>
      </c>
      <c r="H1088" s="4">
        <f t="shared" si="87"/>
        <v>0.5103207950485358</v>
      </c>
      <c r="I1088" s="4"/>
      <c r="J1088" s="4"/>
    </row>
    <row r="1089" spans="3:10" ht="12.75">
      <c r="C1089">
        <v>1087</v>
      </c>
      <c r="D1089" s="3">
        <f t="shared" si="85"/>
        <v>0.004529166666666706</v>
      </c>
      <c r="E1089" s="4">
        <f t="shared" si="86"/>
        <v>4.529166666666706</v>
      </c>
      <c r="F1089" s="2">
        <f t="shared" si="84"/>
        <v>21015.425191408347</v>
      </c>
      <c r="G1089" s="2">
        <f t="shared" si="88"/>
        <v>13881.557383109879</v>
      </c>
      <c r="H1089" s="4">
        <f t="shared" si="87"/>
        <v>0.51114635321563</v>
      </c>
      <c r="I1089" s="4"/>
      <c r="J1089" s="4"/>
    </row>
    <row r="1090" spans="3:10" ht="12.75">
      <c r="C1090">
        <v>1088</v>
      </c>
      <c r="D1090" s="3">
        <f t="shared" si="85"/>
        <v>0.004533333333333373</v>
      </c>
      <c r="E1090" s="4">
        <f t="shared" si="86"/>
        <v>4.533333333333372</v>
      </c>
      <c r="F1090" s="2">
        <f aca="true" t="shared" si="89" ref="F1090:F1153">$A$14*SIN($A$3*D1090)</f>
        <v>21010.859718413896</v>
      </c>
      <c r="G1090" s="2">
        <f t="shared" si="88"/>
        <v>13892.747274210036</v>
      </c>
      <c r="H1090" s="4">
        <f t="shared" si="87"/>
        <v>0.5119707531266721</v>
      </c>
      <c r="I1090" s="4"/>
      <c r="J1090" s="4"/>
    </row>
    <row r="1091" spans="3:10" ht="12.75">
      <c r="C1091">
        <v>1089</v>
      </c>
      <c r="D1091" s="3">
        <f aca="true" t="shared" si="90" ref="D1091:D1154">D1090+$A$13</f>
        <v>0.00453750000000004</v>
      </c>
      <c r="E1091" s="4">
        <f aca="true" t="shared" si="91" ref="E1091:E1154">D1091*1000</f>
        <v>4.53750000000004</v>
      </c>
      <c r="F1091" s="2">
        <f t="shared" si="89"/>
        <v>21006.242403211716</v>
      </c>
      <c r="G1091" s="2">
        <f t="shared" si="88"/>
        <v>13903.912354899749</v>
      </c>
      <c r="H1091" s="4">
        <f aca="true" t="shared" si="92" ref="H1091:H1154">0.5*G1091^2*$A$10</f>
        <v>0.5127939872361528</v>
      </c>
      <c r="I1091" s="4"/>
      <c r="J1091" s="4"/>
    </row>
    <row r="1092" spans="3:10" ht="12.75">
      <c r="C1092">
        <v>1090</v>
      </c>
      <c r="D1092" s="3">
        <f t="shared" si="90"/>
        <v>0.004541666666666707</v>
      </c>
      <c r="E1092" s="4">
        <f t="shared" si="91"/>
        <v>4.541666666666707</v>
      </c>
      <c r="F1092" s="2">
        <f t="shared" si="89"/>
        <v>21001.573257194577</v>
      </c>
      <c r="G1092" s="2">
        <f aca="true" t="shared" si="93" ref="G1092:G1155">IF(F1092&gt;G1091,F1092-(F1092-G1091)*EXP(-Tincre/RxC),F1092+(G1091-F1092)*EXP(-Tincre/RxC))</f>
        <v>13915.052582768783</v>
      </c>
      <c r="H1092" s="4">
        <f t="shared" si="92"/>
        <v>0.513616048004524</v>
      </c>
      <c r="I1092" s="4"/>
      <c r="J1092" s="4"/>
    </row>
    <row r="1093" spans="3:10" ht="12.75">
      <c r="C1093">
        <v>1091</v>
      </c>
      <c r="D1093" s="3">
        <f t="shared" si="90"/>
        <v>0.004545833333333374</v>
      </c>
      <c r="E1093" s="4">
        <f t="shared" si="91"/>
        <v>4.545833333333374</v>
      </c>
      <c r="F1093" s="2">
        <f t="shared" si="89"/>
        <v>20996.85229188313</v>
      </c>
      <c r="G1093" s="2">
        <f t="shared" si="93"/>
        <v>13926.167915491553</v>
      </c>
      <c r="H1093" s="4">
        <f t="shared" si="92"/>
        <v>0.5144369278982845</v>
      </c>
      <c r="I1093" s="4"/>
      <c r="J1093" s="4"/>
    </row>
    <row r="1094" spans="3:10" ht="12.75">
      <c r="C1094">
        <v>1092</v>
      </c>
      <c r="D1094" s="3">
        <f t="shared" si="90"/>
        <v>0.004550000000000041</v>
      </c>
      <c r="E1094" s="4">
        <f t="shared" si="91"/>
        <v>4.550000000000041</v>
      </c>
      <c r="F1094" s="2">
        <f t="shared" si="89"/>
        <v>20992.07951892589</v>
      </c>
      <c r="G1094" s="2">
        <f t="shared" si="93"/>
        <v>13937.258310827187</v>
      </c>
      <c r="H1094" s="4">
        <f t="shared" si="92"/>
        <v>0.5152566193900667</v>
      </c>
      <c r="I1094" s="4"/>
      <c r="J1094" s="4"/>
    </row>
    <row r="1095" spans="3:10" ht="12.75">
      <c r="C1095">
        <v>1093</v>
      </c>
      <c r="D1095" s="3">
        <f t="shared" si="90"/>
        <v>0.004554166666666708</v>
      </c>
      <c r="E1095" s="4">
        <f t="shared" si="91"/>
        <v>4.554166666666708</v>
      </c>
      <c r="F1095" s="2">
        <f t="shared" si="89"/>
        <v>20987.25495009919</v>
      </c>
      <c r="G1095" s="2">
        <f t="shared" si="93"/>
        <v>13948.323726619596</v>
      </c>
      <c r="H1095" s="4">
        <f t="shared" si="92"/>
        <v>0.5160751149587212</v>
      </c>
      <c r="I1095" s="4"/>
      <c r="J1095" s="4"/>
    </row>
    <row r="1096" spans="3:10" ht="12.75">
      <c r="C1096">
        <v>1094</v>
      </c>
      <c r="D1096" s="3">
        <f t="shared" si="90"/>
        <v>0.004558333333333375</v>
      </c>
      <c r="E1096" s="4">
        <f t="shared" si="91"/>
        <v>4.558333333333375</v>
      </c>
      <c r="F1096" s="2">
        <f t="shared" si="89"/>
        <v>20982.378597307194</v>
      </c>
      <c r="G1096" s="2">
        <f t="shared" si="93"/>
        <v>13959.364120797545</v>
      </c>
      <c r="H1096" s="4">
        <f t="shared" si="92"/>
        <v>0.5168924070894036</v>
      </c>
      <c r="I1096" s="4"/>
      <c r="J1096" s="4"/>
    </row>
    <row r="1097" spans="3:10" ht="12.75">
      <c r="C1097">
        <v>1095</v>
      </c>
      <c r="D1097" s="3">
        <f t="shared" si="90"/>
        <v>0.004562500000000042</v>
      </c>
      <c r="E1097" s="4">
        <f t="shared" si="91"/>
        <v>4.562500000000043</v>
      </c>
      <c r="F1097" s="2">
        <f t="shared" si="89"/>
        <v>20977.4504725818</v>
      </c>
      <c r="G1097" s="2">
        <f t="shared" si="93"/>
        <v>13970.379451374716</v>
      </c>
      <c r="H1097" s="4">
        <f t="shared" si="92"/>
        <v>0.51770848827366</v>
      </c>
      <c r="I1097" s="4"/>
      <c r="J1097" s="4"/>
    </row>
    <row r="1098" spans="3:10" ht="12.75">
      <c r="C1098">
        <v>1096</v>
      </c>
      <c r="D1098" s="3">
        <f t="shared" si="90"/>
        <v>0.004566666666666709</v>
      </c>
      <c r="E1098" s="4">
        <f t="shared" si="91"/>
        <v>4.566666666666709</v>
      </c>
      <c r="F1098" s="2">
        <f t="shared" si="89"/>
        <v>20972.47058808267</v>
      </c>
      <c r="G1098" s="2">
        <f t="shared" si="93"/>
        <v>13981.369676449776</v>
      </c>
      <c r="H1098" s="4">
        <f t="shared" si="92"/>
        <v>0.518523351009512</v>
      </c>
      <c r="I1098" s="4"/>
      <c r="J1098" s="4"/>
    </row>
    <row r="1099" spans="3:10" ht="12.75">
      <c r="C1099">
        <v>1097</v>
      </c>
      <c r="D1099" s="3">
        <f t="shared" si="90"/>
        <v>0.004570833333333376</v>
      </c>
      <c r="E1099" s="4">
        <f t="shared" si="91"/>
        <v>4.570833333333376</v>
      </c>
      <c r="F1099" s="2">
        <f t="shared" si="89"/>
        <v>20967.43895609718</v>
      </c>
      <c r="G1099" s="2">
        <f t="shared" si="93"/>
        <v>13992.334754206446</v>
      </c>
      <c r="H1099" s="4">
        <f t="shared" si="92"/>
        <v>0.519336987801543</v>
      </c>
      <c r="I1099" s="4"/>
      <c r="J1099" s="4"/>
    </row>
    <row r="1100" spans="3:10" ht="12.75">
      <c r="C1100">
        <v>1098</v>
      </c>
      <c r="D1100" s="3">
        <f t="shared" si="90"/>
        <v>0.0045750000000000434</v>
      </c>
      <c r="E1100" s="4">
        <f t="shared" si="91"/>
        <v>4.575000000000044</v>
      </c>
      <c r="F1100" s="2">
        <f t="shared" si="89"/>
        <v>20962.355589040373</v>
      </c>
      <c r="G1100" s="2">
        <f t="shared" si="93"/>
        <v>14003.274642913564</v>
      </c>
      <c r="H1100" s="4">
        <f t="shared" si="92"/>
        <v>0.5201493911609837</v>
      </c>
      <c r="I1100" s="4"/>
      <c r="J1100" s="4"/>
    </row>
    <row r="1101" spans="3:10" ht="12.75">
      <c r="C1101">
        <v>1099</v>
      </c>
      <c r="D1101" s="3">
        <f t="shared" si="90"/>
        <v>0.0045791666666667105</v>
      </c>
      <c r="E1101" s="4">
        <f t="shared" si="91"/>
        <v>4.57916666666671</v>
      </c>
      <c r="F1101" s="2">
        <f t="shared" si="89"/>
        <v>20957.220499454957</v>
      </c>
      <c r="G1101" s="2">
        <f t="shared" si="93"/>
        <v>14014.189300925158</v>
      </c>
      <c r="H1101" s="4">
        <f t="shared" si="92"/>
        <v>0.5209605536057969</v>
      </c>
      <c r="I1101" s="4"/>
      <c r="J1101" s="4"/>
    </row>
    <row r="1102" spans="3:10" ht="12.75">
      <c r="C1102">
        <v>1100</v>
      </c>
      <c r="D1102" s="3">
        <f t="shared" si="90"/>
        <v>0.004583333333333378</v>
      </c>
      <c r="E1102" s="4">
        <f t="shared" si="91"/>
        <v>4.5833333333333774</v>
      </c>
      <c r="F1102" s="2">
        <f t="shared" si="89"/>
        <v>20952.033700011256</v>
      </c>
      <c r="G1102" s="2">
        <f t="shared" si="93"/>
        <v>14025.078686680503</v>
      </c>
      <c r="H1102" s="4">
        <f t="shared" si="92"/>
        <v>0.5217704676607632</v>
      </c>
      <c r="I1102" s="4"/>
      <c r="J1102" s="4"/>
    </row>
    <row r="1103" spans="3:10" ht="12.75">
      <c r="C1103">
        <v>1101</v>
      </c>
      <c r="D1103" s="3">
        <f t="shared" si="90"/>
        <v>0.004587500000000045</v>
      </c>
      <c r="E1103" s="4">
        <f t="shared" si="91"/>
        <v>4.587500000000045</v>
      </c>
      <c r="F1103" s="2">
        <f t="shared" si="89"/>
        <v>20946.79520350718</v>
      </c>
      <c r="G1103" s="2">
        <f t="shared" si="93"/>
        <v>14035.942758704201</v>
      </c>
      <c r="H1103" s="4">
        <f t="shared" si="92"/>
        <v>0.5225791258575667</v>
      </c>
      <c r="I1103" s="4"/>
      <c r="J1103" s="4"/>
    </row>
    <row r="1104" spans="3:10" ht="12.75">
      <c r="C1104">
        <v>1102</v>
      </c>
      <c r="D1104" s="3">
        <f t="shared" si="90"/>
        <v>0.004591666666666712</v>
      </c>
      <c r="E1104" s="4">
        <f t="shared" si="91"/>
        <v>4.591666666666712</v>
      </c>
      <c r="F1104" s="2">
        <f t="shared" si="89"/>
        <v>20941.505022868198</v>
      </c>
      <c r="G1104" s="2">
        <f t="shared" si="93"/>
        <v>14046.781475606233</v>
      </c>
      <c r="H1104" s="4">
        <f t="shared" si="92"/>
        <v>0.5233865207348798</v>
      </c>
      <c r="I1104" s="4"/>
      <c r="J1104" s="4"/>
    </row>
    <row r="1105" spans="3:10" ht="12.75">
      <c r="C1105">
        <v>1103</v>
      </c>
      <c r="D1105" s="3">
        <f t="shared" si="90"/>
        <v>0.004595833333333379</v>
      </c>
      <c r="E1105" s="4">
        <f t="shared" si="91"/>
        <v>4.5958333333333785</v>
      </c>
      <c r="F1105" s="2">
        <f t="shared" si="89"/>
        <v>20936.16317114731</v>
      </c>
      <c r="G1105" s="2">
        <f t="shared" si="93"/>
        <v>14057.594796082034</v>
      </c>
      <c r="H1105" s="4">
        <f t="shared" si="92"/>
        <v>0.5241926448384482</v>
      </c>
      <c r="I1105" s="4"/>
      <c r="J1105" s="4"/>
    </row>
    <row r="1106" spans="3:10" ht="12.75">
      <c r="C1106">
        <v>1104</v>
      </c>
      <c r="D1106" s="3">
        <f t="shared" si="90"/>
        <v>0.004600000000000046</v>
      </c>
      <c r="E1106" s="4">
        <f t="shared" si="91"/>
        <v>4.600000000000046</v>
      </c>
      <c r="F1106" s="2">
        <f t="shared" si="89"/>
        <v>20930.76966152499</v>
      </c>
      <c r="G1106" s="2">
        <f t="shared" si="93"/>
        <v>14068.38267891256</v>
      </c>
      <c r="H1106" s="4">
        <f t="shared" si="92"/>
        <v>0.5249974907211767</v>
      </c>
      <c r="I1106" s="4"/>
      <c r="J1106" s="4"/>
    </row>
    <row r="1107" spans="3:10" ht="12.75">
      <c r="C1107">
        <v>1105</v>
      </c>
      <c r="D1107" s="3">
        <f t="shared" si="90"/>
        <v>0.004604166666666713</v>
      </c>
      <c r="E1107" s="4">
        <f t="shared" si="91"/>
        <v>4.604166666666713</v>
      </c>
      <c r="F1107" s="2">
        <f t="shared" si="89"/>
        <v>20925.324507309208</v>
      </c>
      <c r="G1107" s="2">
        <f t="shared" si="93"/>
        <v>14079.145082964344</v>
      </c>
      <c r="H1107" s="4">
        <f t="shared" si="92"/>
        <v>0.5258010509432135</v>
      </c>
      <c r="I1107" s="4"/>
      <c r="J1107" s="4"/>
    </row>
    <row r="1108" spans="3:10" ht="12.75">
      <c r="C1108">
        <v>1106</v>
      </c>
      <c r="D1108" s="3">
        <f t="shared" si="90"/>
        <v>0.00460833333333338</v>
      </c>
      <c r="E1108" s="4">
        <f t="shared" si="91"/>
        <v>4.6083333333333805</v>
      </c>
      <c r="F1108" s="2">
        <f t="shared" si="89"/>
        <v>20919.827721935322</v>
      </c>
      <c r="G1108" s="2">
        <f t="shared" si="93"/>
        <v>14089.881967189574</v>
      </c>
      <c r="H1108" s="4">
        <f t="shared" si="92"/>
        <v>0.5266033180720356</v>
      </c>
      <c r="I1108" s="4"/>
      <c r="J1108" s="4"/>
    </row>
    <row r="1109" spans="3:10" ht="12.75">
      <c r="C1109">
        <v>1107</v>
      </c>
      <c r="D1109" s="3">
        <f t="shared" si="90"/>
        <v>0.004612500000000047</v>
      </c>
      <c r="E1109" s="4">
        <f t="shared" si="91"/>
        <v>4.612500000000047</v>
      </c>
      <c r="F1109" s="2">
        <f t="shared" si="89"/>
        <v>20914.279318966113</v>
      </c>
      <c r="G1109" s="2">
        <f t="shared" si="93"/>
        <v>14100.593290626151</v>
      </c>
      <c r="H1109" s="4">
        <f t="shared" si="92"/>
        <v>0.5274042846825334</v>
      </c>
      <c r="I1109" s="4"/>
      <c r="J1109" s="4"/>
    </row>
    <row r="1110" spans="3:10" ht="12.75">
      <c r="C1110">
        <v>1108</v>
      </c>
      <c r="D1110" s="3">
        <f t="shared" si="90"/>
        <v>0.004616666666666714</v>
      </c>
      <c r="E1110" s="4">
        <f t="shared" si="91"/>
        <v>4.616666666666714</v>
      </c>
      <c r="F1110" s="2">
        <f t="shared" si="89"/>
        <v>20908.679312091714</v>
      </c>
      <c r="G1110" s="2">
        <f t="shared" si="93"/>
        <v>14111.279012397756</v>
      </c>
      <c r="H1110" s="4">
        <f t="shared" si="92"/>
        <v>0.5282039433570959</v>
      </c>
      <c r="I1110" s="4"/>
      <c r="J1110" s="4"/>
    </row>
    <row r="1111" spans="3:10" ht="12.75">
      <c r="C1111">
        <v>1109</v>
      </c>
      <c r="D1111" s="3">
        <f t="shared" si="90"/>
        <v>0.004620833333333381</v>
      </c>
      <c r="E1111" s="4">
        <f t="shared" si="91"/>
        <v>4.6208333333333815</v>
      </c>
      <c r="F1111" s="2">
        <f t="shared" si="89"/>
        <v>20903.027715129578</v>
      </c>
      <c r="G1111" s="2">
        <f t="shared" si="93"/>
        <v>14121.939091713914</v>
      </c>
      <c r="H1111" s="4">
        <f t="shared" si="92"/>
        <v>0.5290022866856946</v>
      </c>
      <c r="I1111" s="4"/>
      <c r="J1111" s="4"/>
    </row>
    <row r="1112" spans="3:10" ht="12.75">
      <c r="C1112">
        <v>1110</v>
      </c>
      <c r="D1112" s="3">
        <f t="shared" si="90"/>
        <v>0.004625000000000048</v>
      </c>
      <c r="E1112" s="4">
        <f t="shared" si="91"/>
        <v>4.625000000000048</v>
      </c>
      <c r="F1112" s="2">
        <f t="shared" si="89"/>
        <v>20897.324542024464</v>
      </c>
      <c r="G1112" s="2">
        <f t="shared" si="93"/>
        <v>14132.57348787006</v>
      </c>
      <c r="H1112" s="4">
        <f t="shared" si="92"/>
        <v>0.5297993072659695</v>
      </c>
      <c r="I1112" s="4"/>
      <c r="J1112" s="4"/>
    </row>
    <row r="1113" spans="3:10" ht="12.75">
      <c r="C1113">
        <v>1111</v>
      </c>
      <c r="D1113" s="3">
        <f t="shared" si="90"/>
        <v>0.004629166666666715</v>
      </c>
      <c r="E1113" s="4">
        <f t="shared" si="91"/>
        <v>4.629166666666715</v>
      </c>
      <c r="F1113" s="2">
        <f t="shared" si="89"/>
        <v>20891.56980684839</v>
      </c>
      <c r="G1113" s="2">
        <f t="shared" si="93"/>
        <v>14143.182160247608</v>
      </c>
      <c r="H1113" s="4">
        <f t="shared" si="92"/>
        <v>0.5305949977033121</v>
      </c>
      <c r="I1113" s="4"/>
      <c r="J1113" s="4"/>
    </row>
    <row r="1114" spans="3:10" ht="12.75">
      <c r="C1114">
        <v>1112</v>
      </c>
      <c r="D1114" s="3">
        <f t="shared" si="90"/>
        <v>0.0046333333333333825</v>
      </c>
      <c r="E1114" s="4">
        <f t="shared" si="91"/>
        <v>4.633333333333383</v>
      </c>
      <c r="F1114" s="2">
        <f t="shared" si="89"/>
        <v>20885.763523800582</v>
      </c>
      <c r="G1114" s="2">
        <f t="shared" si="93"/>
        <v>14153.765068314011</v>
      </c>
      <c r="H1114" s="4">
        <f t="shared" si="92"/>
        <v>0.5313893506109515</v>
      </c>
      <c r="I1114" s="4"/>
      <c r="J1114" s="4"/>
    </row>
    <row r="1115" spans="3:10" ht="12.75">
      <c r="C1115">
        <v>1113</v>
      </c>
      <c r="D1115" s="3">
        <f t="shared" si="90"/>
        <v>0.00463750000000005</v>
      </c>
      <c r="E1115" s="4">
        <f t="shared" si="91"/>
        <v>4.63750000000005</v>
      </c>
      <c r="F1115" s="2">
        <f t="shared" si="89"/>
        <v>20879.905707207476</v>
      </c>
      <c r="G1115" s="2">
        <f t="shared" si="93"/>
        <v>14164.322171622824</v>
      </c>
      <c r="H1115" s="4">
        <f t="shared" si="92"/>
        <v>0.5321823586100375</v>
      </c>
      <c r="I1115" s="4"/>
      <c r="J1115" s="4"/>
    </row>
    <row r="1116" spans="3:10" ht="12.75">
      <c r="C1116">
        <v>1114</v>
      </c>
      <c r="D1116" s="3">
        <f t="shared" si="90"/>
        <v>0.004641666666666717</v>
      </c>
      <c r="E1116" s="4">
        <f t="shared" si="91"/>
        <v>4.641666666666716</v>
      </c>
      <c r="F1116" s="2">
        <f t="shared" si="89"/>
        <v>20873.996371522644</v>
      </c>
      <c r="G1116" s="2">
        <f t="shared" si="93"/>
        <v>14174.853429813771</v>
      </c>
      <c r="H1116" s="4">
        <f t="shared" si="92"/>
        <v>0.5329740143297256</v>
      </c>
      <c r="I1116" s="4"/>
      <c r="J1116" s="4"/>
    </row>
    <row r="1117" spans="3:10" ht="12.75">
      <c r="C1117">
        <v>1115</v>
      </c>
      <c r="D1117" s="3">
        <f t="shared" si="90"/>
        <v>0.004645833333333384</v>
      </c>
      <c r="E1117" s="4">
        <f t="shared" si="91"/>
        <v>4.645833333333384</v>
      </c>
      <c r="F1117" s="2">
        <f t="shared" si="89"/>
        <v>20868.035531326786</v>
      </c>
      <c r="G1117" s="2">
        <f t="shared" si="93"/>
        <v>14185.358802612813</v>
      </c>
      <c r="H1117" s="4">
        <f t="shared" si="92"/>
        <v>0.5337643104072611</v>
      </c>
      <c r="I1117" s="4"/>
      <c r="J1117" s="4"/>
    </row>
    <row r="1118" spans="3:10" ht="12.75">
      <c r="C1118">
        <v>1116</v>
      </c>
      <c r="D1118" s="3">
        <f t="shared" si="90"/>
        <v>0.004650000000000051</v>
      </c>
      <c r="E1118" s="4">
        <f t="shared" si="91"/>
        <v>4.650000000000051</v>
      </c>
      <c r="F1118" s="2">
        <f t="shared" si="89"/>
        <v>20862.023201327687</v>
      </c>
      <c r="G1118" s="2">
        <f t="shared" si="93"/>
        <v>14195.838249832206</v>
      </c>
      <c r="H1118" s="4">
        <f t="shared" si="92"/>
        <v>0.5345532394880637</v>
      </c>
      <c r="I1118" s="4"/>
      <c r="J1118" s="4"/>
    </row>
    <row r="1119" spans="3:10" ht="12.75">
      <c r="C1119">
        <v>1117</v>
      </c>
      <c r="D1119" s="3">
        <f t="shared" si="90"/>
        <v>0.004654166666666718</v>
      </c>
      <c r="E1119" s="4">
        <f t="shared" si="91"/>
        <v>4.654166666666718</v>
      </c>
      <c r="F1119" s="2">
        <f t="shared" si="89"/>
        <v>20855.959396360173</v>
      </c>
      <c r="G1119" s="2">
        <f t="shared" si="93"/>
        <v>14206.29173137057</v>
      </c>
      <c r="H1119" s="4">
        <f t="shared" si="92"/>
        <v>0.5353407942258106</v>
      </c>
      <c r="I1119" s="4"/>
      <c r="J1119" s="4"/>
    </row>
    <row r="1120" spans="3:10" ht="12.75">
      <c r="C1120">
        <v>1118</v>
      </c>
      <c r="D1120" s="3">
        <f t="shared" si="90"/>
        <v>0.004658333333333385</v>
      </c>
      <c r="E1120" s="4">
        <f t="shared" si="91"/>
        <v>4.658333333333385</v>
      </c>
      <c r="F1120" s="2">
        <f t="shared" si="89"/>
        <v>20849.844131386075</v>
      </c>
      <c r="G1120" s="2">
        <f t="shared" si="93"/>
        <v>14216.719207212944</v>
      </c>
      <c r="H1120" s="4">
        <f t="shared" si="92"/>
        <v>0.5361269672825216</v>
      </c>
      <c r="I1120" s="4"/>
      <c r="J1120" s="4"/>
    </row>
    <row r="1121" spans="3:10" ht="12.75">
      <c r="C1121">
        <v>1119</v>
      </c>
      <c r="D1121" s="3">
        <f t="shared" si="90"/>
        <v>0.004662500000000052</v>
      </c>
      <c r="E1121" s="4">
        <f t="shared" si="91"/>
        <v>4.662500000000052</v>
      </c>
      <c r="F1121" s="2">
        <f t="shared" si="89"/>
        <v>20843.67742149421</v>
      </c>
      <c r="G1121" s="2">
        <f t="shared" si="93"/>
        <v>14227.12063743086</v>
      </c>
      <c r="H1121" s="4">
        <f t="shared" si="92"/>
        <v>0.5369117513286422</v>
      </c>
      <c r="I1121" s="4"/>
      <c r="J1121" s="4"/>
    </row>
    <row r="1122" spans="3:10" ht="12.75">
      <c r="C1122">
        <v>1120</v>
      </c>
      <c r="D1122" s="3">
        <f t="shared" si="90"/>
        <v>0.004666666666666719</v>
      </c>
      <c r="E1122" s="4">
        <f t="shared" si="91"/>
        <v>4.666666666666719</v>
      </c>
      <c r="F1122" s="2">
        <f t="shared" si="89"/>
        <v>20837.459281900312</v>
      </c>
      <c r="G1122" s="2">
        <f t="shared" si="93"/>
        <v>14237.495982182405</v>
      </c>
      <c r="H1122" s="4">
        <f t="shared" si="92"/>
        <v>0.5376951390431284</v>
      </c>
      <c r="I1122" s="4"/>
      <c r="J1122" s="4"/>
    </row>
    <row r="1123" spans="3:10" ht="12.75">
      <c r="C1123">
        <v>1121</v>
      </c>
      <c r="D1123" s="3">
        <f t="shared" si="90"/>
        <v>0.004670833333333386</v>
      </c>
      <c r="E1123" s="4">
        <f t="shared" si="91"/>
        <v>4.670833333333386</v>
      </c>
      <c r="F1123" s="2">
        <f t="shared" si="89"/>
        <v>20831.189727947025</v>
      </c>
      <c r="G1123" s="2">
        <f t="shared" si="93"/>
        <v>14247.845201712278</v>
      </c>
      <c r="H1123" s="4">
        <f t="shared" si="92"/>
        <v>0.5384771231135291</v>
      </c>
      <c r="I1123" s="4"/>
      <c r="J1123" s="4"/>
    </row>
    <row r="1124" spans="3:10" ht="12.75">
      <c r="C1124">
        <v>1122</v>
      </c>
      <c r="D1124" s="3">
        <f t="shared" si="90"/>
        <v>0.004675000000000053</v>
      </c>
      <c r="E1124" s="4">
        <f t="shared" si="91"/>
        <v>4.675000000000053</v>
      </c>
      <c r="F1124" s="2">
        <f t="shared" si="89"/>
        <v>20824.868775103856</v>
      </c>
      <c r="G1124" s="2">
        <f t="shared" si="93"/>
        <v>14258.168256351857</v>
      </c>
      <c r="H1124" s="4">
        <f t="shared" si="92"/>
        <v>0.5392576962360713</v>
      </c>
      <c r="I1124" s="4"/>
      <c r="J1124" s="4"/>
    </row>
    <row r="1125" spans="3:10" ht="12.75">
      <c r="C1125">
        <v>1123</v>
      </c>
      <c r="D1125" s="3">
        <f t="shared" si="90"/>
        <v>0.00467916666666672</v>
      </c>
      <c r="E1125" s="4">
        <f t="shared" si="91"/>
        <v>4.67916666666672</v>
      </c>
      <c r="F1125" s="2">
        <f t="shared" si="89"/>
        <v>20818.49643896712</v>
      </c>
      <c r="G1125" s="2">
        <f t="shared" si="93"/>
        <v>14268.465106519263</v>
      </c>
      <c r="H1125" s="4">
        <f t="shared" si="92"/>
        <v>0.5400368511157424</v>
      </c>
      <c r="I1125" s="4"/>
      <c r="J1125" s="4"/>
    </row>
    <row r="1126" spans="3:10" ht="12.75">
      <c r="C1126">
        <v>1124</v>
      </c>
      <c r="D1126" s="3">
        <f t="shared" si="90"/>
        <v>0.004683333333333387</v>
      </c>
      <c r="E1126" s="4">
        <f t="shared" si="91"/>
        <v>4.683333333333388</v>
      </c>
      <c r="F1126" s="2">
        <f t="shared" si="89"/>
        <v>20812.072735259928</v>
      </c>
      <c r="G1126" s="2">
        <f t="shared" si="93"/>
        <v>14278.73571271942</v>
      </c>
      <c r="H1126" s="4">
        <f t="shared" si="92"/>
        <v>0.5408145804663744</v>
      </c>
      <c r="I1126" s="4"/>
      <c r="J1126" s="4"/>
    </row>
    <row r="1127" spans="3:10" ht="12.75">
      <c r="C1127">
        <v>1125</v>
      </c>
      <c r="D1127" s="3">
        <f t="shared" si="90"/>
        <v>0.0046875000000000545</v>
      </c>
      <c r="E1127" s="4">
        <f t="shared" si="91"/>
        <v>4.687500000000054</v>
      </c>
      <c r="F1127" s="2">
        <f t="shared" si="89"/>
        <v>20805.597679832128</v>
      </c>
      <c r="G1127" s="2">
        <f t="shared" si="93"/>
        <v>14288.98003554412</v>
      </c>
      <c r="H1127" s="4">
        <f t="shared" si="92"/>
        <v>0.5415908770107272</v>
      </c>
      <c r="I1127" s="4"/>
      <c r="J1127" s="4"/>
    </row>
    <row r="1128" spans="3:10" ht="12.75">
      <c r="C1128">
        <v>1126</v>
      </c>
      <c r="D1128" s="3">
        <f t="shared" si="90"/>
        <v>0.0046916666666667215</v>
      </c>
      <c r="E1128" s="4">
        <f t="shared" si="91"/>
        <v>4.6916666666667215</v>
      </c>
      <c r="F1128" s="2">
        <f t="shared" si="89"/>
        <v>20799.07128866028</v>
      </c>
      <c r="G1128" s="2">
        <f t="shared" si="93"/>
        <v>14299.198035672089</v>
      </c>
      <c r="H1128" s="4">
        <f t="shared" si="92"/>
        <v>0.5423657334805719</v>
      </c>
      <c r="I1128" s="4"/>
      <c r="J1128" s="4"/>
    </row>
    <row r="1129" spans="3:10" ht="12.75">
      <c r="C1129">
        <v>1127</v>
      </c>
      <c r="D1129" s="3">
        <f t="shared" si="90"/>
        <v>0.004695833333333389</v>
      </c>
      <c r="E1129" s="4">
        <f t="shared" si="91"/>
        <v>4.695833333333389</v>
      </c>
      <c r="F1129" s="2">
        <f t="shared" si="89"/>
        <v>20792.4935778476</v>
      </c>
      <c r="G1129" s="2">
        <f t="shared" si="93"/>
        <v>14309.389673869038</v>
      </c>
      <c r="H1129" s="4">
        <f t="shared" si="92"/>
        <v>0.5431391426167739</v>
      </c>
      <c r="I1129" s="4"/>
      <c r="J1129" s="4"/>
    </row>
    <row r="1130" spans="3:10" ht="12.75">
      <c r="C1130">
        <v>1128</v>
      </c>
      <c r="D1130" s="3">
        <f t="shared" si="90"/>
        <v>0.004700000000000056</v>
      </c>
      <c r="E1130" s="4">
        <f t="shared" si="91"/>
        <v>4.700000000000056</v>
      </c>
      <c r="F1130" s="2">
        <f t="shared" si="89"/>
        <v>20785.864563623934</v>
      </c>
      <c r="G1130" s="2">
        <f t="shared" si="93"/>
        <v>14319.554910987737</v>
      </c>
      <c r="H1130" s="4">
        <f t="shared" si="92"/>
        <v>0.5439110971693758</v>
      </c>
      <c r="I1130" s="4"/>
      <c r="J1130" s="4"/>
    </row>
    <row r="1131" spans="3:10" ht="12.75">
      <c r="C1131">
        <v>1129</v>
      </c>
      <c r="D1131" s="3">
        <f t="shared" si="90"/>
        <v>0.004704166666666723</v>
      </c>
      <c r="E1131" s="4">
        <f t="shared" si="91"/>
        <v>4.704166666666723</v>
      </c>
      <c r="F1131" s="2">
        <f t="shared" si="89"/>
        <v>20779.184262345723</v>
      </c>
      <c r="G1131" s="2">
        <f t="shared" si="93"/>
        <v>14329.693707968072</v>
      </c>
      <c r="H1131" s="4">
        <f t="shared" si="92"/>
        <v>0.5446815898976816</v>
      </c>
      <c r="I1131" s="4"/>
      <c r="J1131" s="4"/>
    </row>
    <row r="1132" spans="3:10" ht="12.75">
      <c r="C1132">
        <v>1130</v>
      </c>
      <c r="D1132" s="3">
        <f t="shared" si="90"/>
        <v>0.00470833333333339</v>
      </c>
      <c r="E1132" s="4">
        <f t="shared" si="91"/>
        <v>4.70833333333339</v>
      </c>
      <c r="F1132" s="2">
        <f t="shared" si="89"/>
        <v>20772.452690495942</v>
      </c>
      <c r="G1132" s="2">
        <f t="shared" si="93"/>
        <v>14339.806025837108</v>
      </c>
      <c r="H1132" s="4">
        <f t="shared" si="92"/>
        <v>0.5454506135703379</v>
      </c>
      <c r="I1132" s="4"/>
      <c r="J1132" s="4"/>
    </row>
    <row r="1133" spans="3:10" ht="12.75">
      <c r="C1133">
        <v>1131</v>
      </c>
      <c r="D1133" s="3">
        <f t="shared" si="90"/>
        <v>0.004712500000000057</v>
      </c>
      <c r="E1133" s="4">
        <f t="shared" si="91"/>
        <v>4.712500000000057</v>
      </c>
      <c r="F1133" s="2">
        <f t="shared" si="89"/>
        <v>20765.669864684074</v>
      </c>
      <c r="G1133" s="2">
        <f t="shared" si="93"/>
        <v>14349.891825709146</v>
      </c>
      <c r="H1133" s="4">
        <f t="shared" si="92"/>
        <v>0.5462181609654182</v>
      </c>
      <c r="I1133" s="4"/>
      <c r="J1133" s="4"/>
    </row>
    <row r="1134" spans="3:10" ht="12.75">
      <c r="C1134">
        <v>1132</v>
      </c>
      <c r="D1134" s="3">
        <f t="shared" si="90"/>
        <v>0.004716666666666724</v>
      </c>
      <c r="E1134" s="4">
        <f t="shared" si="91"/>
        <v>4.716666666666724</v>
      </c>
      <c r="F1134" s="2">
        <f t="shared" si="89"/>
        <v>20758.83580164607</v>
      </c>
      <c r="G1134" s="2">
        <f t="shared" si="93"/>
        <v>14359.951068785795</v>
      </c>
      <c r="H1134" s="4">
        <f t="shared" si="92"/>
        <v>0.5469842248705049</v>
      </c>
      <c r="I1134" s="4"/>
      <c r="J1134" s="4"/>
    </row>
    <row r="1135" spans="3:10" ht="12.75">
      <c r="C1135">
        <v>1133</v>
      </c>
      <c r="D1135" s="3">
        <f t="shared" si="90"/>
        <v>0.004720833333333391</v>
      </c>
      <c r="E1135" s="4">
        <f t="shared" si="91"/>
        <v>4.720833333333391</v>
      </c>
      <c r="F1135" s="2">
        <f t="shared" si="89"/>
        <v>20751.950518244303</v>
      </c>
      <c r="G1135" s="2">
        <f t="shared" si="93"/>
        <v>14369.983716356022</v>
      </c>
      <c r="H1135" s="4">
        <f t="shared" si="92"/>
        <v>0.5477487980827724</v>
      </c>
      <c r="I1135" s="4"/>
      <c r="J1135" s="4"/>
    </row>
    <row r="1136" spans="3:10" ht="12.75">
      <c r="C1136">
        <v>1134</v>
      </c>
      <c r="D1136" s="3">
        <f t="shared" si="90"/>
        <v>0.004725000000000058</v>
      </c>
      <c r="E1136" s="4">
        <f t="shared" si="91"/>
        <v>4.725000000000058</v>
      </c>
      <c r="F1136" s="2">
        <f t="shared" si="89"/>
        <v>20745.01403146752</v>
      </c>
      <c r="G1136" s="2">
        <f t="shared" si="93"/>
        <v>14379.989729796223</v>
      </c>
      <c r="H1136" s="4">
        <f t="shared" si="92"/>
        <v>0.5485118734090695</v>
      </c>
      <c r="I1136" s="4"/>
      <c r="J1136" s="4"/>
    </row>
    <row r="1137" spans="3:10" ht="12.75">
      <c r="C1137">
        <v>1135</v>
      </c>
      <c r="D1137" s="3">
        <f t="shared" si="90"/>
        <v>0.004729166666666725</v>
      </c>
      <c r="E1137" s="4">
        <f t="shared" si="91"/>
        <v>4.729166666666726</v>
      </c>
      <c r="F1137" s="2">
        <f t="shared" si="89"/>
        <v>20738.026358430812</v>
      </c>
      <c r="G1137" s="2">
        <f t="shared" si="93"/>
        <v>14389.969070570274</v>
      </c>
      <c r="H1137" s="4">
        <f t="shared" si="92"/>
        <v>0.5492734436660011</v>
      </c>
      <c r="I1137" s="4"/>
      <c r="J1137" s="4"/>
    </row>
    <row r="1138" spans="3:10" ht="12.75">
      <c r="C1138">
        <v>1136</v>
      </c>
      <c r="D1138" s="3">
        <f t="shared" si="90"/>
        <v>0.004733333333333392</v>
      </c>
      <c r="E1138" s="4">
        <f t="shared" si="91"/>
        <v>4.733333333333392</v>
      </c>
      <c r="F1138" s="2">
        <f t="shared" si="89"/>
        <v>20730.98751637558</v>
      </c>
      <c r="G1138" s="2">
        <f t="shared" si="93"/>
        <v>14399.9217002296</v>
      </c>
      <c r="H1138" s="4">
        <f t="shared" si="92"/>
        <v>0.550033501680012</v>
      </c>
      <c r="I1138" s="4"/>
      <c r="J1138" s="4"/>
    </row>
    <row r="1139" spans="3:10" ht="12.75">
      <c r="C1139">
        <v>1137</v>
      </c>
      <c r="D1139" s="3">
        <f t="shared" si="90"/>
        <v>0.004737500000000059</v>
      </c>
      <c r="E1139" s="4">
        <f t="shared" si="91"/>
        <v>4.737500000000059</v>
      </c>
      <c r="F1139" s="2">
        <f t="shared" si="89"/>
        <v>20723.89752266945</v>
      </c>
      <c r="G1139" s="2">
        <f t="shared" si="93"/>
        <v>14409.847580413236</v>
      </c>
      <c r="H1139" s="4">
        <f t="shared" si="92"/>
        <v>0.5507920402874681</v>
      </c>
      <c r="I1139" s="4"/>
      <c r="J1139" s="4"/>
    </row>
    <row r="1140" spans="3:10" ht="12.75">
      <c r="C1140">
        <v>1138</v>
      </c>
      <c r="D1140" s="3">
        <f t="shared" si="90"/>
        <v>0.0047416666666667264</v>
      </c>
      <c r="E1140" s="4">
        <f t="shared" si="91"/>
        <v>4.741666666666727</v>
      </c>
      <c r="F1140" s="2">
        <f t="shared" si="89"/>
        <v>20716.75639480629</v>
      </c>
      <c r="G1140" s="2">
        <f t="shared" si="93"/>
        <v>14419.746672847878</v>
      </c>
      <c r="H1140" s="4">
        <f t="shared" si="92"/>
        <v>0.551549052334739</v>
      </c>
      <c r="I1140" s="4"/>
      <c r="J1140" s="4"/>
    </row>
    <row r="1141" spans="3:10" ht="12.75">
      <c r="C1141">
        <v>1139</v>
      </c>
      <c r="D1141" s="3">
        <f t="shared" si="90"/>
        <v>0.0047458333333333935</v>
      </c>
      <c r="E1141" s="4">
        <f t="shared" si="91"/>
        <v>4.745833333333394</v>
      </c>
      <c r="F1141" s="2">
        <f t="shared" si="89"/>
        <v>20709.564150406113</v>
      </c>
      <c r="G1141" s="2">
        <f t="shared" si="93"/>
        <v>14429.618939347954</v>
      </c>
      <c r="H1141" s="4">
        <f t="shared" si="92"/>
        <v>0.5523045306782801</v>
      </c>
      <c r="I1141" s="4"/>
      <c r="J1141" s="4"/>
    </row>
    <row r="1142" spans="3:10" ht="12.75">
      <c r="C1142">
        <v>1140</v>
      </c>
      <c r="D1142" s="3">
        <f t="shared" si="90"/>
        <v>0.004750000000000061</v>
      </c>
      <c r="E1142" s="4">
        <f t="shared" si="91"/>
        <v>4.75000000000006</v>
      </c>
      <c r="F1142" s="2">
        <f t="shared" si="89"/>
        <v>20702.320807215074</v>
      </c>
      <c r="G1142" s="2">
        <f t="shared" si="93"/>
        <v>14439.464341815685</v>
      </c>
      <c r="H1142" s="4">
        <f t="shared" si="92"/>
        <v>0.5530584681847142</v>
      </c>
      <c r="I1142" s="4"/>
      <c r="J1142" s="4"/>
    </row>
    <row r="1143" spans="3:10" ht="12.75">
      <c r="C1143">
        <v>1141</v>
      </c>
      <c r="D1143" s="3">
        <f t="shared" si="90"/>
        <v>0.004754166666666728</v>
      </c>
      <c r="E1143" s="4">
        <f t="shared" si="91"/>
        <v>4.754166666666728</v>
      </c>
      <c r="F1143" s="2">
        <f t="shared" si="89"/>
        <v>20695.0263831054</v>
      </c>
      <c r="G1143" s="2">
        <f t="shared" si="93"/>
        <v>14449.28284224113</v>
      </c>
      <c r="H1143" s="4">
        <f t="shared" si="92"/>
        <v>0.5538108577309132</v>
      </c>
      <c r="I1143" s="4"/>
      <c r="J1143" s="4"/>
    </row>
    <row r="1144" spans="3:10" ht="12.75">
      <c r="C1144">
        <v>1142</v>
      </c>
      <c r="D1144" s="3">
        <f t="shared" si="90"/>
        <v>0.004758333333333395</v>
      </c>
      <c r="E1144" s="4">
        <f t="shared" si="91"/>
        <v>4.758333333333395</v>
      </c>
      <c r="F1144" s="2">
        <f t="shared" si="89"/>
        <v>20687.68089607536</v>
      </c>
      <c r="G1144" s="2">
        <f t="shared" si="93"/>
        <v>14459.074402702265</v>
      </c>
      <c r="H1144" s="4">
        <f t="shared" si="92"/>
        <v>0.5545616922040811</v>
      </c>
      <c r="I1144" s="4"/>
      <c r="J1144" s="4"/>
    </row>
    <row r="1145" spans="3:10" ht="12.75">
      <c r="C1145">
        <v>1143</v>
      </c>
      <c r="D1145" s="3">
        <f t="shared" si="90"/>
        <v>0.004762500000000062</v>
      </c>
      <c r="E1145" s="4">
        <f t="shared" si="91"/>
        <v>4.7625000000000615</v>
      </c>
      <c r="F1145" s="2">
        <f t="shared" si="89"/>
        <v>20680.284364249204</v>
      </c>
      <c r="G1145" s="2">
        <f t="shared" si="93"/>
        <v>14468.83898536503</v>
      </c>
      <c r="H1145" s="4">
        <f t="shared" si="92"/>
        <v>0.5553109645018341</v>
      </c>
      <c r="I1145" s="4"/>
      <c r="J1145" s="4"/>
    </row>
    <row r="1146" spans="3:10" ht="12.75">
      <c r="C1146">
        <v>1144</v>
      </c>
      <c r="D1146" s="3">
        <f t="shared" si="90"/>
        <v>0.004766666666666729</v>
      </c>
      <c r="E1146" s="4">
        <f t="shared" si="91"/>
        <v>4.766666666666729</v>
      </c>
      <c r="F1146" s="2">
        <f t="shared" si="89"/>
        <v>20672.83680587715</v>
      </c>
      <c r="G1146" s="2">
        <f t="shared" si="93"/>
        <v>14478.576552483395</v>
      </c>
      <c r="H1146" s="4">
        <f t="shared" si="92"/>
        <v>0.5560586675322831</v>
      </c>
      <c r="I1146" s="4"/>
      <c r="J1146" s="4"/>
    </row>
    <row r="1147" spans="3:10" ht="12.75">
      <c r="C1147">
        <v>1145</v>
      </c>
      <c r="D1147" s="3">
        <f t="shared" si="90"/>
        <v>0.004770833333333396</v>
      </c>
      <c r="E1147" s="4">
        <f t="shared" si="91"/>
        <v>4.770833333333396</v>
      </c>
      <c r="F1147" s="2">
        <f t="shared" si="89"/>
        <v>20665.338239335302</v>
      </c>
      <c r="G1147" s="2">
        <f t="shared" si="93"/>
        <v>14488.287066399418</v>
      </c>
      <c r="H1147" s="4">
        <f t="shared" si="92"/>
        <v>0.5568047942141146</v>
      </c>
      <c r="I1147" s="4"/>
      <c r="J1147" s="4"/>
    </row>
    <row r="1148" spans="3:10" ht="12.75">
      <c r="C1148">
        <v>1146</v>
      </c>
      <c r="D1148" s="3">
        <f t="shared" si="90"/>
        <v>0.004775000000000063</v>
      </c>
      <c r="E1148" s="4">
        <f t="shared" si="91"/>
        <v>4.775000000000063</v>
      </c>
      <c r="F1148" s="2">
        <f t="shared" si="89"/>
        <v>20657.788683125633</v>
      </c>
      <c r="G1148" s="2">
        <f t="shared" si="93"/>
        <v>14497.970489543299</v>
      </c>
      <c r="H1148" s="4">
        <f t="shared" si="92"/>
        <v>0.5575493374766721</v>
      </c>
      <c r="I1148" s="4"/>
      <c r="J1148" s="4"/>
    </row>
    <row r="1149" spans="3:10" ht="12.75">
      <c r="C1149">
        <v>1147</v>
      </c>
      <c r="D1149" s="3">
        <f t="shared" si="90"/>
        <v>0.00477916666666673</v>
      </c>
      <c r="E1149" s="4">
        <f t="shared" si="91"/>
        <v>4.77916666666673</v>
      </c>
      <c r="F1149" s="2">
        <f t="shared" si="89"/>
        <v>20650.188155875916</v>
      </c>
      <c r="G1149" s="2">
        <f t="shared" si="93"/>
        <v>14507.626784433449</v>
      </c>
      <c r="H1149" s="4">
        <f t="shared" si="92"/>
        <v>0.5582922902600382</v>
      </c>
      <c r="I1149" s="4"/>
      <c r="J1149" s="4"/>
    </row>
    <row r="1150" spans="3:10" ht="12.75">
      <c r="C1150">
        <v>1148</v>
      </c>
      <c r="D1150" s="3">
        <f t="shared" si="90"/>
        <v>0.004783333333333397</v>
      </c>
      <c r="E1150" s="4">
        <f t="shared" si="91"/>
        <v>4.783333333333397</v>
      </c>
      <c r="F1150" s="2">
        <f t="shared" si="89"/>
        <v>20642.5366763397</v>
      </c>
      <c r="G1150" s="2">
        <f t="shared" si="93"/>
        <v>14517.25591367654</v>
      </c>
      <c r="H1150" s="4">
        <f t="shared" si="92"/>
        <v>0.5590336455151143</v>
      </c>
      <c r="I1150" s="4"/>
      <c r="J1150" s="4"/>
    </row>
    <row r="1151" spans="3:10" ht="12.75">
      <c r="C1151">
        <v>1149</v>
      </c>
      <c r="D1151" s="3">
        <f t="shared" si="90"/>
        <v>0.004787500000000064</v>
      </c>
      <c r="E1151" s="4">
        <f t="shared" si="91"/>
        <v>4.7875000000000645</v>
      </c>
      <c r="F1151" s="2">
        <f t="shared" si="89"/>
        <v>20634.834263396246</v>
      </c>
      <c r="G1151" s="2">
        <f t="shared" si="93"/>
        <v>14526.857839967568</v>
      </c>
      <c r="H1151" s="4">
        <f t="shared" si="92"/>
        <v>0.5597733962037024</v>
      </c>
      <c r="I1151" s="4"/>
      <c r="J1151" s="4"/>
    </row>
    <row r="1152" spans="3:10" ht="12.75">
      <c r="C1152">
        <v>1150</v>
      </c>
      <c r="D1152" s="3">
        <f t="shared" si="90"/>
        <v>0.004791666666666731</v>
      </c>
      <c r="E1152" s="4">
        <f t="shared" si="91"/>
        <v>4.791666666666731</v>
      </c>
      <c r="F1152" s="2">
        <f t="shared" si="89"/>
        <v>20627.0809360505</v>
      </c>
      <c r="G1152" s="2">
        <f t="shared" si="93"/>
        <v>14536.432526089913</v>
      </c>
      <c r="H1152" s="4">
        <f t="shared" si="92"/>
        <v>0.5605115352985858</v>
      </c>
      <c r="I1152" s="4"/>
      <c r="J1152" s="4"/>
    </row>
    <row r="1153" spans="3:10" ht="12.75">
      <c r="C1153">
        <v>1151</v>
      </c>
      <c r="D1153" s="3">
        <f t="shared" si="90"/>
        <v>0.004795833333333398</v>
      </c>
      <c r="E1153" s="4">
        <f t="shared" si="91"/>
        <v>4.795833333333398</v>
      </c>
      <c r="F1153" s="2">
        <f t="shared" si="89"/>
        <v>20619.276713433017</v>
      </c>
      <c r="G1153" s="2">
        <f t="shared" si="93"/>
        <v>14545.979934915395</v>
      </c>
      <c r="H1153" s="4">
        <f t="shared" si="92"/>
        <v>0.5612480557836101</v>
      </c>
      <c r="I1153" s="4"/>
      <c r="J1153" s="4"/>
    </row>
    <row r="1154" spans="3:10" ht="12.75">
      <c r="C1154">
        <v>1152</v>
      </c>
      <c r="D1154" s="3">
        <f t="shared" si="90"/>
        <v>0.0048000000000000655</v>
      </c>
      <c r="E1154" s="4">
        <f t="shared" si="91"/>
        <v>4.8000000000000655</v>
      </c>
      <c r="F1154" s="2">
        <f aca="true" t="shared" si="94" ref="F1154:F1217">$A$14*SIN($A$3*D1154)</f>
        <v>20611.42161479995</v>
      </c>
      <c r="G1154" s="2">
        <f t="shared" si="93"/>
        <v>14555.500029404328</v>
      </c>
      <c r="H1154" s="4">
        <f t="shared" si="92"/>
        <v>0.5619829506537634</v>
      </c>
      <c r="I1154" s="4"/>
      <c r="J1154" s="4"/>
    </row>
    <row r="1155" spans="3:10" ht="12.75">
      <c r="C1155">
        <v>1153</v>
      </c>
      <c r="D1155" s="3">
        <f aca="true" t="shared" si="95" ref="D1155:D1218">D1154+$A$13</f>
        <v>0.004804166666666733</v>
      </c>
      <c r="E1155" s="4">
        <f aca="true" t="shared" si="96" ref="E1155:E1218">D1155*1000</f>
        <v>4.804166666666733</v>
      </c>
      <c r="F1155" s="2">
        <f t="shared" si="94"/>
        <v>20603.515659532968</v>
      </c>
      <c r="G1155" s="2">
        <f t="shared" si="93"/>
        <v>14564.992772605588</v>
      </c>
      <c r="H1155" s="4">
        <f aca="true" t="shared" si="97" ref="H1155:H1218">0.5*G1155^2*$A$10</f>
        <v>0.5627162129152572</v>
      </c>
      <c r="I1155" s="4"/>
      <c r="J1155" s="4"/>
    </row>
    <row r="1156" spans="3:10" ht="12.75">
      <c r="C1156">
        <v>1154</v>
      </c>
      <c r="D1156" s="3">
        <f t="shared" si="95"/>
        <v>0.0048083333333334</v>
      </c>
      <c r="E1156" s="4">
        <f t="shared" si="96"/>
        <v>4.808333333333399</v>
      </c>
      <c r="F1156" s="2">
        <f t="shared" si="94"/>
        <v>20595.55886713923</v>
      </c>
      <c r="G1156" s="2">
        <f aca="true" t="shared" si="98" ref="G1156:G1219">IF(F1156&gt;G1155,F1156-(F1156-G1155)*EXP(-Tincre/RxC),F1156+(G1155-F1156)*EXP(-Tincre/RxC))</f>
        <v>14574.458127656668</v>
      </c>
      <c r="H1156" s="4">
        <f t="shared" si="97"/>
        <v>0.563447835585607</v>
      </c>
      <c r="I1156" s="4"/>
      <c r="J1156" s="4"/>
    </row>
    <row r="1157" spans="3:10" ht="12.75">
      <c r="C1157">
        <v>1155</v>
      </c>
      <c r="D1157" s="3">
        <f t="shared" si="95"/>
        <v>0.004812500000000067</v>
      </c>
      <c r="E1157" s="4">
        <f t="shared" si="96"/>
        <v>4.812500000000067</v>
      </c>
      <c r="F1157" s="2">
        <f t="shared" si="94"/>
        <v>20587.551257251333</v>
      </c>
      <c r="G1157" s="2">
        <f t="shared" si="98"/>
        <v>14583.896057783726</v>
      </c>
      <c r="H1157" s="4">
        <f t="shared" si="97"/>
        <v>0.5641778116937118</v>
      </c>
      <c r="I1157" s="4"/>
      <c r="J1157" s="4"/>
    </row>
    <row r="1158" spans="3:10" ht="12.75">
      <c r="C1158">
        <v>1156</v>
      </c>
      <c r="D1158" s="3">
        <f t="shared" si="95"/>
        <v>0.004816666666666734</v>
      </c>
      <c r="E1158" s="4">
        <f t="shared" si="96"/>
        <v>4.816666666666734</v>
      </c>
      <c r="F1158" s="2">
        <f t="shared" si="94"/>
        <v>20579.492849627255</v>
      </c>
      <c r="G1158" s="2">
        <f t="shared" si="98"/>
        <v>14593.306526301656</v>
      </c>
      <c r="H1158" s="4">
        <f t="shared" si="97"/>
        <v>0.5649061342799354</v>
      </c>
      <c r="I1158" s="4"/>
      <c r="J1158" s="4"/>
    </row>
    <row r="1159" spans="3:10" ht="12.75">
      <c r="C1159">
        <v>1157</v>
      </c>
      <c r="D1159" s="3">
        <f t="shared" si="95"/>
        <v>0.004820833333333401</v>
      </c>
      <c r="E1159" s="4">
        <f t="shared" si="96"/>
        <v>4.820833333333401</v>
      </c>
      <c r="F1159" s="2">
        <f t="shared" si="94"/>
        <v>20571.38366415032</v>
      </c>
      <c r="G1159" s="2">
        <f t="shared" si="98"/>
        <v>14602.689496614139</v>
      </c>
      <c r="H1159" s="4">
        <f t="shared" si="97"/>
        <v>0.5656327963961855</v>
      </c>
      <c r="I1159" s="4"/>
      <c r="J1159" s="4"/>
    </row>
    <row r="1160" spans="3:10" ht="12.75">
      <c r="C1160">
        <v>1158</v>
      </c>
      <c r="D1160" s="3">
        <f t="shared" si="95"/>
        <v>0.004825000000000068</v>
      </c>
      <c r="E1160" s="4">
        <f t="shared" si="96"/>
        <v>4.825000000000068</v>
      </c>
      <c r="F1160" s="2">
        <f t="shared" si="94"/>
        <v>20563.22372082913</v>
      </c>
      <c r="G1160" s="2">
        <f t="shared" si="98"/>
        <v>14612.0449322137</v>
      </c>
      <c r="H1160" s="4">
        <f t="shared" si="97"/>
        <v>0.566357791105994</v>
      </c>
      <c r="I1160" s="4"/>
      <c r="J1160" s="4"/>
    </row>
    <row r="1161" spans="3:10" ht="12.75">
      <c r="C1161">
        <v>1159</v>
      </c>
      <c r="D1161" s="3">
        <f t="shared" si="95"/>
        <v>0.004829166666666735</v>
      </c>
      <c r="E1161" s="4">
        <f t="shared" si="96"/>
        <v>4.829166666666735</v>
      </c>
      <c r="F1161" s="2">
        <f t="shared" si="94"/>
        <v>20555.01303979754</v>
      </c>
      <c r="G1161" s="2">
        <f t="shared" si="98"/>
        <v>14621.372796681764</v>
      </c>
      <c r="H1161" s="4">
        <f t="shared" si="97"/>
        <v>0.5670811114845975</v>
      </c>
      <c r="I1161" s="4"/>
      <c r="J1161" s="4"/>
    </row>
    <row r="1162" spans="3:10" ht="12.75">
      <c r="C1162">
        <v>1160</v>
      </c>
      <c r="D1162" s="3">
        <f t="shared" si="95"/>
        <v>0.004833333333333402</v>
      </c>
      <c r="E1162" s="4">
        <f t="shared" si="96"/>
        <v>4.833333333333402</v>
      </c>
      <c r="F1162" s="2">
        <f t="shared" si="94"/>
        <v>20546.75164131459</v>
      </c>
      <c r="G1162" s="2">
        <f t="shared" si="98"/>
        <v>14630.67305368872</v>
      </c>
      <c r="H1162" s="4">
        <f t="shared" si="97"/>
        <v>0.5678027506190158</v>
      </c>
      <c r="I1162" s="4"/>
      <c r="J1162" s="4"/>
    </row>
    <row r="1163" spans="3:10" ht="12.75">
      <c r="C1163">
        <v>1161</v>
      </c>
      <c r="D1163" s="3">
        <f t="shared" si="95"/>
        <v>0.004837500000000069</v>
      </c>
      <c r="E1163" s="4">
        <f t="shared" si="96"/>
        <v>4.837500000000069</v>
      </c>
      <c r="F1163" s="2">
        <f t="shared" si="94"/>
        <v>20538.439545764457</v>
      </c>
      <c r="G1163" s="2">
        <f t="shared" si="98"/>
        <v>14639.945666993972</v>
      </c>
      <c r="H1163" s="4">
        <f t="shared" si="97"/>
        <v>0.5685227016081321</v>
      </c>
      <c r="I1163" s="4"/>
      <c r="J1163" s="4"/>
    </row>
    <row r="1164" spans="3:10" ht="12.75">
      <c r="C1164">
        <v>1162</v>
      </c>
      <c r="D1164" s="3">
        <f t="shared" si="95"/>
        <v>0.004841666666666736</v>
      </c>
      <c r="E1164" s="4">
        <f t="shared" si="96"/>
        <v>4.841666666666736</v>
      </c>
      <c r="F1164" s="2">
        <f t="shared" si="94"/>
        <v>20530.076773656412</v>
      </c>
      <c r="G1164" s="2">
        <f t="shared" si="98"/>
        <v>14649.19060044599</v>
      </c>
      <c r="H1164" s="4">
        <f t="shared" si="97"/>
        <v>0.5692409575627728</v>
      </c>
      <c r="I1164" s="4"/>
      <c r="J1164" s="4"/>
    </row>
    <row r="1165" spans="3:10" ht="12.75">
      <c r="C1165">
        <v>1163</v>
      </c>
      <c r="D1165" s="3">
        <f t="shared" si="95"/>
        <v>0.004845833333333403</v>
      </c>
      <c r="E1165" s="4">
        <f t="shared" si="96"/>
        <v>4.845833333333403</v>
      </c>
      <c r="F1165" s="2">
        <f t="shared" si="94"/>
        <v>20521.66334562476</v>
      </c>
      <c r="G1165" s="2">
        <f t="shared" si="98"/>
        <v>14658.407817982381</v>
      </c>
      <c r="H1165" s="4">
        <f t="shared" si="97"/>
        <v>0.5699575116057866</v>
      </c>
      <c r="I1165" s="4"/>
      <c r="J1165" s="4"/>
    </row>
    <row r="1166" spans="3:10" ht="12.75">
      <c r="C1166">
        <v>1164</v>
      </c>
      <c r="D1166" s="3">
        <f t="shared" si="95"/>
        <v>0.00485000000000007</v>
      </c>
      <c r="E1166" s="4">
        <f t="shared" si="96"/>
        <v>4.850000000000071</v>
      </c>
      <c r="F1166" s="2">
        <f t="shared" si="94"/>
        <v>20513.199282428803</v>
      </c>
      <c r="G1166" s="2">
        <f t="shared" si="98"/>
        <v>14667.597283629933</v>
      </c>
      <c r="H1166" s="4">
        <f t="shared" si="97"/>
        <v>0.5706723568721231</v>
      </c>
      <c r="I1166" s="4"/>
      <c r="J1166" s="4"/>
    </row>
    <row r="1167" spans="3:10" ht="12.75">
      <c r="C1167">
        <v>1165</v>
      </c>
      <c r="D1167" s="3">
        <f t="shared" si="95"/>
        <v>0.0048541666666667375</v>
      </c>
      <c r="E1167" s="4">
        <f t="shared" si="96"/>
        <v>4.854166666666737</v>
      </c>
      <c r="F1167" s="2">
        <f t="shared" si="94"/>
        <v>20504.68460495277</v>
      </c>
      <c r="G1167" s="2">
        <f t="shared" si="98"/>
        <v>14676.758961504678</v>
      </c>
      <c r="H1167" s="4">
        <f t="shared" si="97"/>
        <v>0.5713854865089134</v>
      </c>
      <c r="I1167" s="4"/>
      <c r="J1167" s="4"/>
    </row>
    <row r="1168" spans="3:10" ht="12.75">
      <c r="C1168">
        <v>1166</v>
      </c>
      <c r="D1168" s="3">
        <f t="shared" si="95"/>
        <v>0.0048583333333334046</v>
      </c>
      <c r="E1168" s="4">
        <f t="shared" si="96"/>
        <v>4.8583333333334044</v>
      </c>
      <c r="F1168" s="2">
        <f t="shared" si="94"/>
        <v>20496.11933420579</v>
      </c>
      <c r="G1168" s="2">
        <f t="shared" si="98"/>
        <v>14685.892815811942</v>
      </c>
      <c r="H1168" s="4">
        <f t="shared" si="97"/>
        <v>0.5720968936755472</v>
      </c>
      <c r="I1168" s="4"/>
      <c r="J1168" s="4"/>
    </row>
    <row r="1169" spans="3:10" ht="12.75">
      <c r="C1169">
        <v>1167</v>
      </c>
      <c r="D1169" s="3">
        <f t="shared" si="95"/>
        <v>0.004862500000000072</v>
      </c>
      <c r="E1169" s="4">
        <f t="shared" si="96"/>
        <v>4.862500000000072</v>
      </c>
      <c r="F1169" s="2">
        <f t="shared" si="94"/>
        <v>20487.503491321808</v>
      </c>
      <c r="G1169" s="2">
        <f t="shared" si="98"/>
        <v>14694.998810846406</v>
      </c>
      <c r="H1169" s="4">
        <f t="shared" si="97"/>
        <v>0.572806571543753</v>
      </c>
      <c r="I1169" s="4"/>
      <c r="J1169" s="4"/>
    </row>
    <row r="1170" spans="3:10" ht="12.75">
      <c r="C1170">
        <v>1168</v>
      </c>
      <c r="D1170" s="3">
        <f t="shared" si="95"/>
        <v>0.004866666666666739</v>
      </c>
      <c r="E1170" s="4">
        <f t="shared" si="96"/>
        <v>4.866666666666739</v>
      </c>
      <c r="F1170" s="2">
        <f t="shared" si="94"/>
        <v>20478.837097559568</v>
      </c>
      <c r="G1170" s="2">
        <f t="shared" si="98"/>
        <v>14704.07691099216</v>
      </c>
      <c r="H1170" s="4">
        <f t="shared" si="97"/>
        <v>0.5735145132976766</v>
      </c>
      <c r="I1170" s="4"/>
      <c r="J1170" s="4"/>
    </row>
    <row r="1171" spans="3:10" ht="12.75">
      <c r="C1171">
        <v>1169</v>
      </c>
      <c r="D1171" s="3">
        <f t="shared" si="95"/>
        <v>0.004870833333333406</v>
      </c>
      <c r="E1171" s="4">
        <f t="shared" si="96"/>
        <v>4.8708333333334055</v>
      </c>
      <c r="F1171" s="2">
        <f t="shared" si="94"/>
        <v>20470.120174302527</v>
      </c>
      <c r="G1171" s="2">
        <f t="shared" si="98"/>
        <v>14713.127080722757</v>
      </c>
      <c r="H1171" s="4">
        <f t="shared" si="97"/>
        <v>0.574220712133959</v>
      </c>
      <c r="I1171" s="4"/>
      <c r="J1171" s="4"/>
    </row>
    <row r="1172" spans="3:10" ht="12.75">
      <c r="C1172">
        <v>1170</v>
      </c>
      <c r="D1172" s="3">
        <f t="shared" si="95"/>
        <v>0.004875000000000073</v>
      </c>
      <c r="E1172" s="4">
        <f t="shared" si="96"/>
        <v>4.875000000000073</v>
      </c>
      <c r="F1172" s="2">
        <f t="shared" si="94"/>
        <v>20461.35274305883</v>
      </c>
      <c r="G1172" s="2">
        <f t="shared" si="98"/>
        <v>14722.14928460127</v>
      </c>
      <c r="H1172" s="4">
        <f t="shared" si="97"/>
        <v>0.5749251612618157</v>
      </c>
      <c r="I1172" s="4"/>
      <c r="J1172" s="4"/>
    </row>
    <row r="1173" spans="3:10" ht="12.75">
      <c r="C1173">
        <v>1171</v>
      </c>
      <c r="D1173" s="3">
        <f t="shared" si="95"/>
        <v>0.00487916666666674</v>
      </c>
      <c r="E1173" s="4">
        <f t="shared" si="96"/>
        <v>4.87916666666674</v>
      </c>
      <c r="F1173" s="2">
        <f t="shared" si="94"/>
        <v>20452.534825461247</v>
      </c>
      <c r="G1173" s="2">
        <f t="shared" si="98"/>
        <v>14731.143487280347</v>
      </c>
      <c r="H1173" s="4">
        <f t="shared" si="97"/>
        <v>0.575627853903115</v>
      </c>
      <c r="I1173" s="4"/>
      <c r="J1173" s="4"/>
    </row>
    <row r="1174" spans="3:10" ht="12.75">
      <c r="C1174">
        <v>1172</v>
      </c>
      <c r="D1174" s="3">
        <f t="shared" si="95"/>
        <v>0.004883333333333407</v>
      </c>
      <c r="E1174" s="4">
        <f t="shared" si="96"/>
        <v>4.883333333333407</v>
      </c>
      <c r="F1174" s="2">
        <f t="shared" si="94"/>
        <v>20443.666443267106</v>
      </c>
      <c r="G1174" s="2">
        <f t="shared" si="98"/>
        <v>14740.109653502266</v>
      </c>
      <c r="H1174" s="4">
        <f t="shared" si="97"/>
        <v>0.5763287832924556</v>
      </c>
      <c r="I1174" s="4"/>
      <c r="J1174" s="4"/>
    </row>
    <row r="1175" spans="3:10" ht="12.75">
      <c r="C1175">
        <v>1173</v>
      </c>
      <c r="D1175" s="3">
        <f t="shared" si="95"/>
        <v>0.004887500000000074</v>
      </c>
      <c r="E1175" s="4">
        <f t="shared" si="96"/>
        <v>4.887500000000074</v>
      </c>
      <c r="F1175" s="2">
        <f t="shared" si="94"/>
        <v>20434.747618358262</v>
      </c>
      <c r="G1175" s="2">
        <f t="shared" si="98"/>
        <v>14749.047748098987</v>
      </c>
      <c r="H1175" s="4">
        <f t="shared" si="97"/>
        <v>0.5770279426772449</v>
      </c>
      <c r="I1175" s="4"/>
      <c r="J1175" s="4"/>
    </row>
    <row r="1176" spans="3:10" ht="12.75">
      <c r="C1176">
        <v>1174</v>
      </c>
      <c r="D1176" s="3">
        <f t="shared" si="95"/>
        <v>0.004891666666666741</v>
      </c>
      <c r="E1176" s="4">
        <f t="shared" si="96"/>
        <v>4.891666666666741</v>
      </c>
      <c r="F1176" s="2">
        <f t="shared" si="94"/>
        <v>20425.778372741024</v>
      </c>
      <c r="G1176" s="2">
        <f t="shared" si="98"/>
        <v>14757.957735992208</v>
      </c>
      <c r="H1176" s="4">
        <f t="shared" si="97"/>
        <v>0.5777253253177771</v>
      </c>
      <c r="I1176" s="4"/>
      <c r="J1176" s="4"/>
    </row>
    <row r="1177" spans="3:10" ht="12.75">
      <c r="C1177">
        <v>1175</v>
      </c>
      <c r="D1177" s="3">
        <f t="shared" si="95"/>
        <v>0.004895833333333408</v>
      </c>
      <c r="E1177" s="4">
        <f t="shared" si="96"/>
        <v>4.8958333333334085</v>
      </c>
      <c r="F1177" s="2">
        <f t="shared" si="94"/>
        <v>20416.75872854612</v>
      </c>
      <c r="G1177" s="2">
        <f t="shared" si="98"/>
        <v>14766.839582193425</v>
      </c>
      <c r="H1177" s="4">
        <f t="shared" si="97"/>
        <v>0.5784209244873114</v>
      </c>
      <c r="I1177" s="4"/>
      <c r="J1177" s="4"/>
    </row>
    <row r="1178" spans="3:10" ht="12.75">
      <c r="C1178">
        <v>1176</v>
      </c>
      <c r="D1178" s="3">
        <f t="shared" si="95"/>
        <v>0.004900000000000075</v>
      </c>
      <c r="E1178" s="4">
        <f t="shared" si="96"/>
        <v>4.900000000000075</v>
      </c>
      <c r="F1178" s="2">
        <f t="shared" si="94"/>
        <v>20407.688708028625</v>
      </c>
      <c r="G1178" s="2">
        <f t="shared" si="98"/>
        <v>14775.693251803976</v>
      </c>
      <c r="H1178" s="4">
        <f t="shared" si="97"/>
        <v>0.5791147334721486</v>
      </c>
      <c r="I1178" s="4"/>
      <c r="J1178" s="4"/>
    </row>
    <row r="1179" spans="3:10" ht="12.75">
      <c r="C1179">
        <v>1177</v>
      </c>
      <c r="D1179" s="3">
        <f t="shared" si="95"/>
        <v>0.004904166666666742</v>
      </c>
      <c r="E1179" s="4">
        <f t="shared" si="96"/>
        <v>4.904166666666742</v>
      </c>
      <c r="F1179" s="2">
        <f t="shared" si="94"/>
        <v>20398.56833356791</v>
      </c>
      <c r="G1179" s="2">
        <f t="shared" si="98"/>
        <v>14784.518710015105</v>
      </c>
      <c r="H1179" s="4">
        <f t="shared" si="97"/>
        <v>0.5798067455717096</v>
      </c>
      <c r="I1179" s="4"/>
      <c r="J1179" s="4"/>
    </row>
    <row r="1180" spans="3:10" ht="12.75">
      <c r="C1180">
        <v>1178</v>
      </c>
      <c r="D1180" s="3">
        <f t="shared" si="95"/>
        <v>0.0049083333333334095</v>
      </c>
      <c r="E1180" s="4">
        <f t="shared" si="96"/>
        <v>4.90833333333341</v>
      </c>
      <c r="F1180" s="2">
        <f t="shared" si="94"/>
        <v>20389.397627667597</v>
      </c>
      <c r="G1180" s="2">
        <f t="shared" si="98"/>
        <v>14793.31592210801</v>
      </c>
      <c r="H1180" s="4">
        <f t="shared" si="97"/>
        <v>0.5804969540986127</v>
      </c>
      <c r="I1180" s="4"/>
      <c r="J1180" s="4"/>
    </row>
    <row r="1181" spans="3:10" ht="12.75">
      <c r="C1181">
        <v>1179</v>
      </c>
      <c r="D1181" s="3">
        <f t="shared" si="95"/>
        <v>0.0049125000000000765</v>
      </c>
      <c r="E1181" s="4">
        <f t="shared" si="96"/>
        <v>4.912500000000077</v>
      </c>
      <c r="F1181" s="2">
        <f t="shared" si="94"/>
        <v>20380.176612955485</v>
      </c>
      <c r="G1181" s="2">
        <f t="shared" si="98"/>
        <v>14802.084853453895</v>
      </c>
      <c r="H1181" s="4">
        <f t="shared" si="97"/>
        <v>0.5811853523787501</v>
      </c>
      <c r="I1181" s="4"/>
      <c r="J1181" s="4"/>
    </row>
    <row r="1182" spans="3:10" ht="12.75">
      <c r="C1182">
        <v>1180</v>
      </c>
      <c r="D1182" s="3">
        <f t="shared" si="95"/>
        <v>0.004916666666666744</v>
      </c>
      <c r="E1182" s="4">
        <f t="shared" si="96"/>
        <v>4.916666666666743</v>
      </c>
      <c r="F1182" s="2">
        <f t="shared" si="94"/>
        <v>20370.905312183517</v>
      </c>
      <c r="G1182" s="2">
        <f t="shared" si="98"/>
        <v>14810.82546951403</v>
      </c>
      <c r="H1182" s="4">
        <f t="shared" si="97"/>
        <v>0.5818719337513661</v>
      </c>
      <c r="I1182" s="4"/>
      <c r="J1182" s="4"/>
    </row>
    <row r="1183" spans="3:10" ht="12.75">
      <c r="C1183">
        <v>1181</v>
      </c>
      <c r="D1183" s="3">
        <f t="shared" si="95"/>
        <v>0.004920833333333411</v>
      </c>
      <c r="E1183" s="4">
        <f t="shared" si="96"/>
        <v>4.920833333333411</v>
      </c>
      <c r="F1183" s="2">
        <f t="shared" si="94"/>
        <v>20361.5837482277</v>
      </c>
      <c r="G1183" s="2">
        <f t="shared" si="98"/>
        <v>14819.5377358398</v>
      </c>
      <c r="H1183" s="4">
        <f t="shared" si="97"/>
        <v>0.5825566915691336</v>
      </c>
      <c r="I1183" s="4"/>
      <c r="J1183" s="4"/>
    </row>
    <row r="1184" spans="3:10" ht="12.75">
      <c r="C1184">
        <v>1182</v>
      </c>
      <c r="D1184" s="3">
        <f t="shared" si="95"/>
        <v>0.004925000000000078</v>
      </c>
      <c r="E1184" s="4">
        <f t="shared" si="96"/>
        <v>4.925000000000078</v>
      </c>
      <c r="F1184" s="2">
        <f t="shared" si="94"/>
        <v>20352.21194408807</v>
      </c>
      <c r="G1184" s="2">
        <f t="shared" si="98"/>
        <v>14828.22161807276</v>
      </c>
      <c r="H1184" s="4">
        <f t="shared" si="97"/>
        <v>0.5832396191982305</v>
      </c>
      <c r="I1184" s="4"/>
      <c r="J1184" s="4"/>
    </row>
    <row r="1185" spans="3:10" ht="12.75">
      <c r="C1185">
        <v>1183</v>
      </c>
      <c r="D1185" s="3">
        <f t="shared" si="95"/>
        <v>0.004929166666666745</v>
      </c>
      <c r="E1185" s="4">
        <f t="shared" si="96"/>
        <v>4.929166666666744</v>
      </c>
      <c r="F1185" s="2">
        <f t="shared" si="94"/>
        <v>20342.78992288862</v>
      </c>
      <c r="G1185" s="2">
        <f t="shared" si="98"/>
        <v>14836.877081944687</v>
      </c>
      <c r="H1185" s="4">
        <f t="shared" si="97"/>
        <v>0.5839207100184173</v>
      </c>
      <c r="I1185" s="4"/>
      <c r="J1185" s="4"/>
    </row>
    <row r="1186" spans="3:10" ht="12.75">
      <c r="C1186">
        <v>1184</v>
      </c>
      <c r="D1186" s="3">
        <f t="shared" si="95"/>
        <v>0.004933333333333412</v>
      </c>
      <c r="E1186" s="4">
        <f t="shared" si="96"/>
        <v>4.933333333333412</v>
      </c>
      <c r="F1186" s="2">
        <f t="shared" si="94"/>
        <v>20333.317707877253</v>
      </c>
      <c r="G1186" s="2">
        <f t="shared" si="98"/>
        <v>14845.504093277634</v>
      </c>
      <c r="H1186" s="4">
        <f t="shared" si="97"/>
        <v>0.5845999574231131</v>
      </c>
      <c r="I1186" s="4"/>
      <c r="J1186" s="4"/>
    </row>
    <row r="1187" spans="3:10" ht="12.75">
      <c r="C1187">
        <v>1185</v>
      </c>
      <c r="D1187" s="3">
        <f t="shared" si="95"/>
        <v>0.004937500000000079</v>
      </c>
      <c r="E1187" s="4">
        <f t="shared" si="96"/>
        <v>4.937500000000079</v>
      </c>
      <c r="F1187" s="2">
        <f t="shared" si="94"/>
        <v>20323.795322425718</v>
      </c>
      <c r="G1187" s="2">
        <f t="shared" si="98"/>
        <v>14854.10261798398</v>
      </c>
      <c r="H1187" s="4">
        <f t="shared" si="97"/>
        <v>0.5852773548194723</v>
      </c>
      <c r="I1187" s="4"/>
      <c r="J1187" s="4"/>
    </row>
    <row r="1188" spans="3:10" ht="12.75">
      <c r="C1188">
        <v>1186</v>
      </c>
      <c r="D1188" s="3">
        <f t="shared" si="95"/>
        <v>0.004941666666666746</v>
      </c>
      <c r="E1188" s="4">
        <f t="shared" si="96"/>
        <v>4.941666666666746</v>
      </c>
      <c r="F1188" s="2">
        <f t="shared" si="94"/>
        <v>20314.222790029555</v>
      </c>
      <c r="G1188" s="2">
        <f t="shared" si="98"/>
        <v>14862.672622066484</v>
      </c>
      <c r="H1188" s="4">
        <f t="shared" si="97"/>
        <v>0.5859528956284605</v>
      </c>
      <c r="I1188" s="4"/>
      <c r="J1188" s="4"/>
    </row>
    <row r="1189" spans="3:10" ht="12.75">
      <c r="C1189">
        <v>1187</v>
      </c>
      <c r="D1189" s="3">
        <f t="shared" si="95"/>
        <v>0.004945833333333413</v>
      </c>
      <c r="E1189" s="4">
        <f t="shared" si="96"/>
        <v>4.945833333333413</v>
      </c>
      <c r="F1189" s="2">
        <f t="shared" si="94"/>
        <v>20304.600134308035</v>
      </c>
      <c r="G1189" s="2">
        <f t="shared" si="98"/>
        <v>14871.214071618342</v>
      </c>
      <c r="H1189" s="4">
        <f t="shared" si="97"/>
        <v>0.5866265732849314</v>
      </c>
      <c r="I1189" s="4"/>
      <c r="J1189" s="4"/>
    </row>
    <row r="1190" spans="3:10" ht="12.75">
      <c r="C1190">
        <v>1188</v>
      </c>
      <c r="D1190" s="3">
        <f t="shared" si="95"/>
        <v>0.00495000000000008</v>
      </c>
      <c r="E1190" s="4">
        <f t="shared" si="96"/>
        <v>4.95000000000008</v>
      </c>
      <c r="F1190" s="2">
        <f t="shared" si="94"/>
        <v>20294.927379004104</v>
      </c>
      <c r="G1190" s="2">
        <f t="shared" si="98"/>
        <v>14879.726932823229</v>
      </c>
      <c r="H1190" s="4">
        <f t="shared" si="97"/>
        <v>0.5872983812377017</v>
      </c>
      <c r="I1190" s="4"/>
      <c r="J1190" s="4"/>
    </row>
    <row r="1191" spans="3:10" ht="12.75">
      <c r="C1191">
        <v>1189</v>
      </c>
      <c r="D1191" s="3">
        <f t="shared" si="95"/>
        <v>0.004954166666666747</v>
      </c>
      <c r="E1191" s="4">
        <f t="shared" si="96"/>
        <v>4.954166666666747</v>
      </c>
      <c r="F1191" s="2">
        <f t="shared" si="94"/>
        <v>20285.204547984325</v>
      </c>
      <c r="G1191" s="2">
        <f t="shared" si="98"/>
        <v>14888.211171955361</v>
      </c>
      <c r="H1191" s="4">
        <f t="shared" si="97"/>
        <v>0.5879683129496284</v>
      </c>
      <c r="I1191" s="4"/>
      <c r="J1191" s="4"/>
    </row>
    <row r="1192" spans="3:10" ht="12.75">
      <c r="C1192">
        <v>1190</v>
      </c>
      <c r="D1192" s="3">
        <f t="shared" si="95"/>
        <v>0.004958333333333414</v>
      </c>
      <c r="E1192" s="4">
        <f t="shared" si="96"/>
        <v>4.958333333333415</v>
      </c>
      <c r="F1192" s="2">
        <f t="shared" si="94"/>
        <v>20275.43166523881</v>
      </c>
      <c r="G1192" s="2">
        <f t="shared" si="98"/>
        <v>14896.666755379543</v>
      </c>
      <c r="H1192" s="4">
        <f t="shared" si="97"/>
        <v>0.5886363618976831</v>
      </c>
      <c r="I1192" s="4"/>
      <c r="J1192" s="4"/>
    </row>
    <row r="1193" spans="3:10" ht="12.75">
      <c r="C1193">
        <v>1191</v>
      </c>
      <c r="D1193" s="3">
        <f t="shared" si="95"/>
        <v>0.004962500000000081</v>
      </c>
      <c r="E1193" s="4">
        <f t="shared" si="96"/>
        <v>4.962500000000081</v>
      </c>
      <c r="F1193" s="2">
        <f t="shared" si="94"/>
        <v>20265.608754881192</v>
      </c>
      <c r="G1193" s="2">
        <f t="shared" si="98"/>
        <v>14905.093649551218</v>
      </c>
      <c r="H1193" s="4">
        <f t="shared" si="97"/>
        <v>0.5893025215730285</v>
      </c>
      <c r="I1193" s="4"/>
      <c r="J1193" s="4"/>
    </row>
    <row r="1194" spans="3:10" ht="12.75">
      <c r="C1194">
        <v>1192</v>
      </c>
      <c r="D1194" s="3">
        <f t="shared" si="95"/>
        <v>0.0049666666666667485</v>
      </c>
      <c r="E1194" s="4">
        <f t="shared" si="96"/>
        <v>4.9666666666667485</v>
      </c>
      <c r="F1194" s="2">
        <f t="shared" si="94"/>
        <v>20255.73584114851</v>
      </c>
      <c r="G1194" s="2">
        <f t="shared" si="98"/>
        <v>14913.491821016523</v>
      </c>
      <c r="H1194" s="4">
        <f t="shared" si="97"/>
        <v>0.5899667854810937</v>
      </c>
      <c r="I1194" s="4"/>
      <c r="J1194" s="4"/>
    </row>
    <row r="1195" spans="3:10" ht="12.75">
      <c r="C1195">
        <v>1193</v>
      </c>
      <c r="D1195" s="3">
        <f t="shared" si="95"/>
        <v>0.004970833333333416</v>
      </c>
      <c r="E1195" s="4">
        <f t="shared" si="96"/>
        <v>4.970833333333416</v>
      </c>
      <c r="F1195" s="2">
        <f t="shared" si="94"/>
        <v>20245.81294840121</v>
      </c>
      <c r="G1195" s="2">
        <f t="shared" si="98"/>
        <v>14921.861236412336</v>
      </c>
      <c r="H1195" s="4">
        <f t="shared" si="97"/>
        <v>0.5906291471416489</v>
      </c>
      <c r="I1195" s="4"/>
      <c r="J1195" s="4"/>
    </row>
    <row r="1196" spans="3:10" ht="12.75">
      <c r="C1196">
        <v>1194</v>
      </c>
      <c r="D1196" s="3">
        <f t="shared" si="95"/>
        <v>0.004975000000000083</v>
      </c>
      <c r="E1196" s="4">
        <f t="shared" si="96"/>
        <v>4.975000000000082</v>
      </c>
      <c r="F1196" s="2">
        <f t="shared" si="94"/>
        <v>20235.840101123027</v>
      </c>
      <c r="G1196" s="2">
        <f t="shared" si="98"/>
        <v>14930.201862466332</v>
      </c>
      <c r="H1196" s="4">
        <f t="shared" si="97"/>
        <v>0.5912896000888813</v>
      </c>
      <c r="I1196" s="4"/>
      <c r="J1196" s="4"/>
    </row>
    <row r="1197" spans="3:10" ht="12.75">
      <c r="C1197">
        <v>1195</v>
      </c>
      <c r="D1197" s="3">
        <f t="shared" si="95"/>
        <v>0.00497916666666675</v>
      </c>
      <c r="E1197" s="4">
        <f t="shared" si="96"/>
        <v>4.97916666666675</v>
      </c>
      <c r="F1197" s="2">
        <f t="shared" si="94"/>
        <v>20225.817323920986</v>
      </c>
      <c r="G1197" s="2">
        <f t="shared" si="98"/>
        <v>14938.51366599703</v>
      </c>
      <c r="H1197" s="4">
        <f t="shared" si="97"/>
        <v>0.5919481378714696</v>
      </c>
      <c r="I1197" s="4"/>
      <c r="J1197" s="4"/>
    </row>
    <row r="1198" spans="3:10" ht="12.75">
      <c r="C1198">
        <v>1196</v>
      </c>
      <c r="D1198" s="3">
        <f t="shared" si="95"/>
        <v>0.004983333333333417</v>
      </c>
      <c r="E1198" s="4">
        <f t="shared" si="96"/>
        <v>4.983333333333417</v>
      </c>
      <c r="F1198" s="2">
        <f t="shared" si="94"/>
        <v>20215.74464152529</v>
      </c>
      <c r="G1198" s="2">
        <f t="shared" si="98"/>
        <v>14946.796613913844</v>
      </c>
      <c r="H1198" s="4">
        <f t="shared" si="97"/>
        <v>0.592604754052659</v>
      </c>
      <c r="I1198" s="4"/>
      <c r="J1198" s="4"/>
    </row>
    <row r="1199" spans="3:10" ht="12.75">
      <c r="C1199">
        <v>1197</v>
      </c>
      <c r="D1199" s="3">
        <f t="shared" si="95"/>
        <v>0.004987500000000084</v>
      </c>
      <c r="E1199" s="4">
        <f t="shared" si="96"/>
        <v>4.987500000000084</v>
      </c>
      <c r="F1199" s="2">
        <f t="shared" si="94"/>
        <v>20205.622078789274</v>
      </c>
      <c r="G1199" s="2">
        <f t="shared" si="98"/>
        <v>14955.050673217136</v>
      </c>
      <c r="H1199" s="4">
        <f t="shared" si="97"/>
        <v>0.5932594422103358</v>
      </c>
      <c r="I1199" s="4"/>
      <c r="J1199" s="4"/>
    </row>
    <row r="1200" spans="3:10" ht="12.75">
      <c r="C1200">
        <v>1198</v>
      </c>
      <c r="D1200" s="3">
        <f t="shared" si="95"/>
        <v>0.004991666666666751</v>
      </c>
      <c r="E1200" s="4">
        <f t="shared" si="96"/>
        <v>4.991666666666751</v>
      </c>
      <c r="F1200" s="2">
        <f t="shared" si="94"/>
        <v>20195.44966068936</v>
      </c>
      <c r="G1200" s="2">
        <f t="shared" si="98"/>
        <v>14963.275810998264</v>
      </c>
      <c r="H1200" s="4">
        <f t="shared" si="97"/>
        <v>0.593912195937102</v>
      </c>
      <c r="I1200" s="4"/>
      <c r="J1200" s="4"/>
    </row>
    <row r="1201" spans="3:10" ht="12.75">
      <c r="C1201">
        <v>1199</v>
      </c>
      <c r="D1201" s="3">
        <f t="shared" si="95"/>
        <v>0.004995833333333418</v>
      </c>
      <c r="E1201" s="4">
        <f t="shared" si="96"/>
        <v>4.995833333333418</v>
      </c>
      <c r="F1201" s="2">
        <f t="shared" si="94"/>
        <v>20185.22741232498</v>
      </c>
      <c r="G1201" s="2">
        <f t="shared" si="98"/>
        <v>14971.471994439635</v>
      </c>
      <c r="H1201" s="4">
        <f t="shared" si="97"/>
        <v>0.5945630088403496</v>
      </c>
      <c r="I1201" s="4"/>
      <c r="J1201" s="4"/>
    </row>
    <row r="1202" spans="3:10" ht="12.75">
      <c r="C1202">
        <v>1200</v>
      </c>
      <c r="D1202" s="3">
        <f t="shared" si="95"/>
        <v>0.005000000000000085</v>
      </c>
      <c r="E1202" s="4">
        <f t="shared" si="96"/>
        <v>5.000000000000085</v>
      </c>
      <c r="F1202" s="2">
        <f t="shared" si="94"/>
        <v>20174.955358918513</v>
      </c>
      <c r="G1202" s="2">
        <f t="shared" si="98"/>
        <v>14979.63919081475</v>
      </c>
      <c r="H1202" s="4">
        <f t="shared" si="97"/>
        <v>0.5952118745423353</v>
      </c>
      <c r="I1202" s="4"/>
      <c r="J1202" s="4"/>
    </row>
    <row r="1203" spans="3:10" ht="12.75">
      <c r="C1203">
        <v>1201</v>
      </c>
      <c r="D1203" s="3">
        <f t="shared" si="95"/>
        <v>0.005004166666666752</v>
      </c>
      <c r="E1203" s="4">
        <f t="shared" si="96"/>
        <v>5.004166666666753</v>
      </c>
      <c r="F1203" s="2">
        <f t="shared" si="94"/>
        <v>20164.633525815232</v>
      </c>
      <c r="G1203" s="2">
        <f t="shared" si="98"/>
        <v>14987.777367488263</v>
      </c>
      <c r="H1203" s="4">
        <f t="shared" si="97"/>
        <v>0.5958587866802534</v>
      </c>
      <c r="I1203" s="4"/>
      <c r="J1203" s="4"/>
    </row>
    <row r="1204" spans="3:10" ht="12.75">
      <c r="C1204">
        <v>1202</v>
      </c>
      <c r="D1204" s="3">
        <f t="shared" si="95"/>
        <v>0.005008333333333419</v>
      </c>
      <c r="E1204" s="4">
        <f t="shared" si="96"/>
        <v>5.008333333333419</v>
      </c>
      <c r="F1204" s="2">
        <f t="shared" si="94"/>
        <v>20154.261938483232</v>
      </c>
      <c r="G1204" s="2">
        <f t="shared" si="98"/>
        <v>14995.886491916019</v>
      </c>
      <c r="H1204" s="4">
        <f t="shared" si="97"/>
        <v>0.596503738906311</v>
      </c>
      <c r="I1204" s="4"/>
      <c r="J1204" s="4"/>
    </row>
    <row r="1205" spans="3:10" ht="12.75">
      <c r="C1205">
        <v>1203</v>
      </c>
      <c r="D1205" s="3">
        <f t="shared" si="95"/>
        <v>0.005012500000000086</v>
      </c>
      <c r="E1205" s="4">
        <f t="shared" si="96"/>
        <v>5.012500000000086</v>
      </c>
      <c r="F1205" s="2">
        <f t="shared" si="94"/>
        <v>20143.840622513377</v>
      </c>
      <c r="G1205" s="2">
        <f t="shared" si="98"/>
        <v>15003.966531645114</v>
      </c>
      <c r="H1205" s="4">
        <f t="shared" si="97"/>
        <v>0.5971467248878015</v>
      </c>
      <c r="I1205" s="4"/>
      <c r="J1205" s="4"/>
    </row>
    <row r="1206" spans="3:10" ht="12.75">
      <c r="C1206">
        <v>1204</v>
      </c>
      <c r="D1206" s="3">
        <f t="shared" si="95"/>
        <v>0.005016666666666753</v>
      </c>
      <c r="E1206" s="4">
        <f t="shared" si="96"/>
        <v>5.016666666666754</v>
      </c>
      <c r="F1206" s="2">
        <f t="shared" si="94"/>
        <v>20133.369603619227</v>
      </c>
      <c r="G1206" s="2">
        <f t="shared" si="98"/>
        <v>15012.017454313938</v>
      </c>
      <c r="H1206" s="4">
        <f t="shared" si="97"/>
        <v>0.5977877383071774</v>
      </c>
      <c r="I1206" s="4"/>
      <c r="J1206" s="4"/>
    </row>
    <row r="1207" spans="3:10" ht="12.75">
      <c r="C1207">
        <v>1205</v>
      </c>
      <c r="D1207" s="3">
        <f t="shared" si="95"/>
        <v>0.0050208333333334205</v>
      </c>
      <c r="E1207" s="4">
        <f t="shared" si="96"/>
        <v>5.02083333333342</v>
      </c>
      <c r="F1207" s="2">
        <f t="shared" si="94"/>
        <v>20122.848907636977</v>
      </c>
      <c r="G1207" s="2">
        <f t="shared" si="98"/>
        <v>15020.039227652229</v>
      </c>
      <c r="H1207" s="4">
        <f t="shared" si="97"/>
        <v>0.5984267728621244</v>
      </c>
      <c r="I1207" s="4"/>
      <c r="J1207" s="4"/>
    </row>
    <row r="1208" spans="3:10" ht="12.75">
      <c r="C1208">
        <v>1206</v>
      </c>
      <c r="D1208" s="3">
        <f t="shared" si="95"/>
        <v>0.0050250000000000876</v>
      </c>
      <c r="E1208" s="4">
        <f t="shared" si="96"/>
        <v>5.025000000000087</v>
      </c>
      <c r="F1208" s="2">
        <f t="shared" si="94"/>
        <v>20112.2785605254</v>
      </c>
      <c r="G1208" s="2">
        <f t="shared" si="98"/>
        <v>15028.031819481112</v>
      </c>
      <c r="H1208" s="4">
        <f t="shared" si="97"/>
        <v>0.5990638222656348</v>
      </c>
      <c r="I1208" s="4"/>
      <c r="J1208" s="4"/>
    </row>
    <row r="1209" spans="3:10" ht="12.75">
      <c r="C1209">
        <v>1207</v>
      </c>
      <c r="D1209" s="3">
        <f t="shared" si="95"/>
        <v>0.005029166666666755</v>
      </c>
      <c r="E1209" s="4">
        <f t="shared" si="96"/>
        <v>5.029166666666755</v>
      </c>
      <c r="F1209" s="2">
        <f t="shared" si="94"/>
        <v>20101.65858836578</v>
      </c>
      <c r="G1209" s="2">
        <f t="shared" si="98"/>
        <v>15035.995197713162</v>
      </c>
      <c r="H1209" s="4">
        <f t="shared" si="97"/>
        <v>0.5996988802460802</v>
      </c>
      <c r="I1209" s="4"/>
      <c r="J1209" s="4"/>
    </row>
    <row r="1210" spans="3:10" ht="12.75">
      <c r="C1210">
        <v>1208</v>
      </c>
      <c r="D1210" s="3">
        <f t="shared" si="95"/>
        <v>0.005033333333333422</v>
      </c>
      <c r="E1210" s="4">
        <f t="shared" si="96"/>
        <v>5.033333333333422</v>
      </c>
      <c r="F1210" s="2">
        <f t="shared" si="94"/>
        <v>20090.989017361837</v>
      </c>
      <c r="G1210" s="2">
        <f t="shared" si="98"/>
        <v>15043.929330352443</v>
      </c>
      <c r="H1210" s="4">
        <f t="shared" si="97"/>
        <v>0.6003319405472847</v>
      </c>
      <c r="I1210" s="4"/>
      <c r="J1210" s="4"/>
    </row>
    <row r="1211" spans="3:10" ht="12.75">
      <c r="C1211">
        <v>1209</v>
      </c>
      <c r="D1211" s="3">
        <f t="shared" si="95"/>
        <v>0.005037500000000089</v>
      </c>
      <c r="E1211" s="4">
        <f t="shared" si="96"/>
        <v>5.0375000000000885</v>
      </c>
      <c r="F1211" s="2">
        <f t="shared" si="94"/>
        <v>20080.269873839683</v>
      </c>
      <c r="G1211" s="2">
        <f t="shared" si="98"/>
        <v>15051.83418549456</v>
      </c>
      <c r="H1211" s="4">
        <f t="shared" si="97"/>
        <v>0.600962996928598</v>
      </c>
      <c r="I1211" s="4"/>
      <c r="J1211" s="4"/>
    </row>
    <row r="1212" spans="3:10" ht="12.75">
      <c r="C1212">
        <v>1210</v>
      </c>
      <c r="D1212" s="3">
        <f t="shared" si="95"/>
        <v>0.005041666666666756</v>
      </c>
      <c r="E1212" s="4">
        <f t="shared" si="96"/>
        <v>5.041666666666756</v>
      </c>
      <c r="F1212" s="2">
        <f t="shared" si="94"/>
        <v>20069.501184247736</v>
      </c>
      <c r="G1212" s="2">
        <f t="shared" si="98"/>
        <v>15059.709731326704</v>
      </c>
      <c r="H1212" s="4">
        <f t="shared" si="97"/>
        <v>0.6015920431649674</v>
      </c>
      <c r="I1212" s="4"/>
      <c r="J1212" s="4"/>
    </row>
    <row r="1213" spans="3:10" ht="12.75">
      <c r="C1213">
        <v>1211</v>
      </c>
      <c r="D1213" s="3">
        <f t="shared" si="95"/>
        <v>0.005045833333333423</v>
      </c>
      <c r="E1213" s="4">
        <f t="shared" si="96"/>
        <v>5.045833333333423</v>
      </c>
      <c r="F1213" s="2">
        <f t="shared" si="94"/>
        <v>20058.682975156666</v>
      </c>
      <c r="G1213" s="2">
        <f t="shared" si="98"/>
        <v>15067.555936127706</v>
      </c>
      <c r="H1213" s="4">
        <f t="shared" si="97"/>
        <v>0.6022190730470107</v>
      </c>
      <c r="I1213" s="4"/>
      <c r="J1213" s="4"/>
    </row>
    <row r="1214" spans="3:10" ht="12.75">
      <c r="C1214">
        <v>1212</v>
      </c>
      <c r="D1214" s="3">
        <f t="shared" si="95"/>
        <v>0.00505000000000009</v>
      </c>
      <c r="E1214" s="4">
        <f t="shared" si="96"/>
        <v>5.05000000000009</v>
      </c>
      <c r="F1214" s="2">
        <f t="shared" si="94"/>
        <v>20047.815273259326</v>
      </c>
      <c r="G1214" s="2">
        <f t="shared" si="98"/>
        <v>15075.37276826808</v>
      </c>
      <c r="H1214" s="4">
        <f t="shared" si="97"/>
        <v>0.6028440803810888</v>
      </c>
      <c r="I1214" s="4"/>
      <c r="J1214" s="4"/>
    </row>
    <row r="1215" spans="3:10" ht="12.75">
      <c r="C1215">
        <v>1213</v>
      </c>
      <c r="D1215" s="3">
        <f t="shared" si="95"/>
        <v>0.005054166666666757</v>
      </c>
      <c r="E1215" s="4">
        <f t="shared" si="96"/>
        <v>5.054166666666757</v>
      </c>
      <c r="F1215" s="2">
        <f t="shared" si="94"/>
        <v>20036.898105370696</v>
      </c>
      <c r="G1215" s="2">
        <f t="shared" si="98"/>
        <v>15083.160196210072</v>
      </c>
      <c r="H1215" s="4">
        <f t="shared" si="97"/>
        <v>0.6034670589893771</v>
      </c>
      <c r="I1215" s="4"/>
      <c r="J1215" s="4"/>
    </row>
    <row r="1216" spans="3:10" ht="12.75">
      <c r="C1216">
        <v>1214</v>
      </c>
      <c r="D1216" s="3">
        <f t="shared" si="95"/>
        <v>0.005058333333333424</v>
      </c>
      <c r="E1216" s="4">
        <f t="shared" si="96"/>
        <v>5.058333333333424</v>
      </c>
      <c r="F1216" s="2">
        <f t="shared" si="94"/>
        <v>20025.931498427803</v>
      </c>
      <c r="G1216" s="2">
        <f t="shared" si="98"/>
        <v>15090.918188507709</v>
      </c>
      <c r="H1216" s="4">
        <f t="shared" si="97"/>
        <v>0.6040880027099382</v>
      </c>
      <c r="I1216" s="4"/>
      <c r="J1216" s="4"/>
    </row>
    <row r="1217" spans="3:10" ht="12.75">
      <c r="C1217">
        <v>1215</v>
      </c>
      <c r="D1217" s="3">
        <f t="shared" si="95"/>
        <v>0.005062500000000091</v>
      </c>
      <c r="E1217" s="4">
        <f t="shared" si="96"/>
        <v>5.0625000000000915</v>
      </c>
      <c r="F1217" s="2">
        <f t="shared" si="94"/>
        <v>20014.915479489657</v>
      </c>
      <c r="G1217" s="2">
        <f t="shared" si="98"/>
        <v>15098.64671380684</v>
      </c>
      <c r="H1217" s="4">
        <f t="shared" si="97"/>
        <v>0.6047069053967934</v>
      </c>
      <c r="I1217" s="4"/>
      <c r="J1217" s="4"/>
    </row>
    <row r="1218" spans="3:10" ht="12.75">
      <c r="C1218">
        <v>1216</v>
      </c>
      <c r="D1218" s="3">
        <f t="shared" si="95"/>
        <v>0.005066666666666758</v>
      </c>
      <c r="E1218" s="4">
        <f t="shared" si="96"/>
        <v>5.066666666666758</v>
      </c>
      <c r="F1218" s="2">
        <f aca="true" t="shared" si="99" ref="F1218:F1281">$A$14*SIN($A$3*D1218)</f>
        <v>20003.850075737188</v>
      </c>
      <c r="G1218" s="2">
        <f t="shared" si="98"/>
        <v>15106.345740845198</v>
      </c>
      <c r="H1218" s="4">
        <f t="shared" si="97"/>
        <v>0.6053237609199944</v>
      </c>
      <c r="I1218" s="4"/>
      <c r="J1218" s="4"/>
    </row>
    <row r="1219" spans="3:10" ht="12.75">
      <c r="C1219">
        <v>1217</v>
      </c>
      <c r="D1219" s="3">
        <f aca="true" t="shared" si="100" ref="D1219:D1282">D1218+$A$13</f>
        <v>0.005070833333333425</v>
      </c>
      <c r="E1219" s="4">
        <f aca="true" t="shared" si="101" ref="E1219:E1282">D1219*1000</f>
        <v>5.070833333333425</v>
      </c>
      <c r="F1219" s="2">
        <f t="shared" si="99"/>
        <v>19992.73531447318</v>
      </c>
      <c r="G1219" s="2">
        <f t="shared" si="98"/>
        <v>15114.01523845243</v>
      </c>
      <c r="H1219" s="4">
        <f aca="true" t="shared" si="102" ref="H1219:H1282">0.5*G1219^2*$A$10</f>
        <v>0.6059385631656949</v>
      </c>
      <c r="I1219" s="4"/>
      <c r="J1219" s="4"/>
    </row>
    <row r="1220" spans="3:10" ht="12.75">
      <c r="C1220">
        <v>1218</v>
      </c>
      <c r="D1220" s="3">
        <f t="shared" si="100"/>
        <v>0.0050750000000000925</v>
      </c>
      <c r="E1220" s="4">
        <f t="shared" si="101"/>
        <v>5.0750000000000925</v>
      </c>
      <c r="F1220" s="2">
        <f t="shared" si="99"/>
        <v>19981.571223122202</v>
      </c>
      <c r="G1220" s="2">
        <f aca="true" t="shared" si="103" ref="G1220:G1283">IF(F1220&gt;G1219,F1220-(F1220-G1219)*EXP(-Tincre/RxC),F1220+(G1219-F1220)*EXP(-Tincre/RxC))</f>
        <v>15121.655175550153</v>
      </c>
      <c r="H1220" s="4">
        <f t="shared" si="102"/>
        <v>0.606551306036222</v>
      </c>
      <c r="I1220" s="4"/>
      <c r="J1220" s="4"/>
    </row>
    <row r="1221" spans="3:10" ht="12.75">
      <c r="C1221">
        <v>1219</v>
      </c>
      <c r="D1221" s="3">
        <f t="shared" si="100"/>
        <v>0.0050791666666667595</v>
      </c>
      <c r="E1221" s="4">
        <f t="shared" si="101"/>
        <v>5.07916666666676</v>
      </c>
      <c r="F1221" s="2">
        <f t="shared" si="99"/>
        <v>19970.357829230543</v>
      </c>
      <c r="G1221" s="2">
        <f t="shared" si="103"/>
        <v>15129.265521152001</v>
      </c>
      <c r="H1221" s="4">
        <f t="shared" si="102"/>
        <v>0.607161983450147</v>
      </c>
      <c r="I1221" s="4"/>
      <c r="J1221" s="4"/>
    </row>
    <row r="1222" spans="3:10" ht="12.75">
      <c r="C1222">
        <v>1220</v>
      </c>
      <c r="D1222" s="3">
        <f t="shared" si="100"/>
        <v>0.005083333333333427</v>
      </c>
      <c r="E1222" s="4">
        <f t="shared" si="101"/>
        <v>5.083333333333426</v>
      </c>
      <c r="F1222" s="2">
        <f t="shared" si="99"/>
        <v>19959.09516046613</v>
      </c>
      <c r="G1222" s="2">
        <f t="shared" si="103"/>
        <v>15136.84624436367</v>
      </c>
      <c r="H1222" s="4">
        <f t="shared" si="102"/>
        <v>0.6077705893423571</v>
      </c>
      <c r="I1222" s="4"/>
      <c r="J1222" s="4"/>
    </row>
    <row r="1223" spans="3:10" ht="12.75">
      <c r="C1223">
        <v>1221</v>
      </c>
      <c r="D1223" s="3">
        <f t="shared" si="100"/>
        <v>0.005087500000000094</v>
      </c>
      <c r="E1223" s="4">
        <f t="shared" si="101"/>
        <v>5.087500000000094</v>
      </c>
      <c r="F1223" s="2">
        <f t="shared" si="99"/>
        <v>19947.78324461849</v>
      </c>
      <c r="G1223" s="2">
        <f t="shared" si="103"/>
        <v>15144.39731438296</v>
      </c>
      <c r="H1223" s="4">
        <f t="shared" si="102"/>
        <v>0.6083771176641251</v>
      </c>
      <c r="I1223" s="4"/>
      <c r="J1223" s="4"/>
    </row>
    <row r="1224" spans="3:10" ht="12.75">
      <c r="C1224">
        <v>1222</v>
      </c>
      <c r="D1224" s="3">
        <f t="shared" si="100"/>
        <v>0.005091666666666761</v>
      </c>
      <c r="E1224" s="4">
        <f t="shared" si="101"/>
        <v>5.091666666666761</v>
      </c>
      <c r="F1224" s="2">
        <f t="shared" si="99"/>
        <v>19936.422109598643</v>
      </c>
      <c r="G1224" s="2">
        <f t="shared" si="103"/>
        <v>15151.918700499831</v>
      </c>
      <c r="H1224" s="4">
        <f t="shared" si="102"/>
        <v>0.6089815623831816</v>
      </c>
      <c r="I1224" s="4"/>
      <c r="J1224" s="4"/>
    </row>
    <row r="1225" spans="3:10" ht="12.75">
      <c r="C1225">
        <v>1223</v>
      </c>
      <c r="D1225" s="3">
        <f t="shared" si="100"/>
        <v>0.005095833333333428</v>
      </c>
      <c r="E1225" s="4">
        <f t="shared" si="101"/>
        <v>5.095833333333428</v>
      </c>
      <c r="F1225" s="2">
        <f t="shared" si="99"/>
        <v>19925.011783439062</v>
      </c>
      <c r="G1225" s="2">
        <f t="shared" si="103"/>
        <v>15159.410372096436</v>
      </c>
      <c r="H1225" s="4">
        <f t="shared" si="102"/>
        <v>0.6095839174837838</v>
      </c>
      <c r="I1225" s="4"/>
      <c r="J1225" s="4"/>
    </row>
    <row r="1226" spans="3:10" ht="12.75">
      <c r="C1226">
        <v>1224</v>
      </c>
      <c r="D1226" s="3">
        <f t="shared" si="100"/>
        <v>0.005100000000000095</v>
      </c>
      <c r="E1226" s="4">
        <f t="shared" si="101"/>
        <v>5.100000000000095</v>
      </c>
      <c r="F1226" s="2">
        <f t="shared" si="99"/>
        <v>19913.55229429359</v>
      </c>
      <c r="G1226" s="2">
        <f t="shared" si="103"/>
        <v>15166.87229864718</v>
      </c>
      <c r="H1226" s="4">
        <f t="shared" si="102"/>
        <v>0.6101841769667873</v>
      </c>
      <c r="I1226" s="4"/>
      <c r="J1226" s="4"/>
    </row>
    <row r="1227" spans="3:10" ht="12.75">
      <c r="C1227">
        <v>1225</v>
      </c>
      <c r="D1227" s="3">
        <f t="shared" si="100"/>
        <v>0.005104166666666762</v>
      </c>
      <c r="E1227" s="4">
        <f t="shared" si="101"/>
        <v>5.104166666666762</v>
      </c>
      <c r="F1227" s="2">
        <f t="shared" si="99"/>
        <v>19902.043670437382</v>
      </c>
      <c r="G1227" s="2">
        <f t="shared" si="103"/>
        <v>15174.304449718755</v>
      </c>
      <c r="H1227" s="4">
        <f t="shared" si="102"/>
        <v>0.6107823348497152</v>
      </c>
      <c r="I1227" s="4"/>
      <c r="J1227" s="4"/>
    </row>
    <row r="1228" spans="3:10" ht="12.75">
      <c r="C1228">
        <v>1226</v>
      </c>
      <c r="D1228" s="3">
        <f t="shared" si="100"/>
        <v>0.005108333333333429</v>
      </c>
      <c r="E1228" s="4">
        <f t="shared" si="101"/>
        <v>5.108333333333429</v>
      </c>
      <c r="F1228" s="2">
        <f t="shared" si="99"/>
        <v>19890.48594026682</v>
      </c>
      <c r="G1228" s="2">
        <f t="shared" si="103"/>
        <v>15181.706794970194</v>
      </c>
      <c r="H1228" s="4">
        <f t="shared" si="102"/>
        <v>0.6113783851668291</v>
      </c>
      <c r="I1228" s="4"/>
      <c r="J1228" s="4"/>
    </row>
    <row r="1229" spans="3:10" ht="12.75">
      <c r="C1229">
        <v>1227</v>
      </c>
      <c r="D1229" s="3">
        <f t="shared" si="100"/>
        <v>0.005112500000000096</v>
      </c>
      <c r="E1229" s="4">
        <f t="shared" si="101"/>
        <v>5.112500000000096</v>
      </c>
      <c r="F1229" s="2">
        <f t="shared" si="99"/>
        <v>19878.879132299455</v>
      </c>
      <c r="G1229" s="2">
        <f t="shared" si="103"/>
        <v>15189.07930415291</v>
      </c>
      <c r="H1229" s="4">
        <f t="shared" si="102"/>
        <v>0.6119723219691976</v>
      </c>
      <c r="I1229" s="4"/>
      <c r="J1229" s="4"/>
    </row>
    <row r="1230" spans="3:10" ht="12.75">
      <c r="C1230">
        <v>1228</v>
      </c>
      <c r="D1230" s="3">
        <f t="shared" si="100"/>
        <v>0.005116666666666763</v>
      </c>
      <c r="E1230" s="4">
        <f t="shared" si="101"/>
        <v>5.116666666666763</v>
      </c>
      <c r="F1230" s="2">
        <f t="shared" si="99"/>
        <v>19867.22327517393</v>
      </c>
      <c r="G1230" s="2">
        <f t="shared" si="103"/>
        <v>15196.421947110743</v>
      </c>
      <c r="H1230" s="4">
        <f t="shared" si="102"/>
        <v>0.6125641393247668</v>
      </c>
      <c r="I1230" s="4"/>
      <c r="J1230" s="4"/>
    </row>
    <row r="1231" spans="3:10" ht="12.75">
      <c r="C1231">
        <v>1229</v>
      </c>
      <c r="D1231" s="3">
        <f t="shared" si="100"/>
        <v>0.00512083333333343</v>
      </c>
      <c r="E1231" s="4">
        <f t="shared" si="101"/>
        <v>5.12083333333343</v>
      </c>
      <c r="F1231" s="2">
        <f t="shared" si="99"/>
        <v>19855.518397649917</v>
      </c>
      <c r="G1231" s="2">
        <f t="shared" si="103"/>
        <v>15203.734693780007</v>
      </c>
      <c r="H1231" s="4">
        <f t="shared" si="102"/>
        <v>0.61315383131843</v>
      </c>
      <c r="I1231" s="4"/>
      <c r="J1231" s="4"/>
    </row>
    <row r="1232" spans="3:10" ht="12.75">
      <c r="C1232">
        <v>1230</v>
      </c>
      <c r="D1232" s="3">
        <f t="shared" si="100"/>
        <v>0.005125000000000097</v>
      </c>
      <c r="E1232" s="4">
        <f t="shared" si="101"/>
        <v>5.125000000000098</v>
      </c>
      <c r="F1232" s="2">
        <f t="shared" si="99"/>
        <v>19843.764528608037</v>
      </c>
      <c r="G1232" s="2">
        <f t="shared" si="103"/>
        <v>15211.017514189529</v>
      </c>
      <c r="H1232" s="4">
        <f t="shared" si="102"/>
        <v>0.6137413920520962</v>
      </c>
      <c r="I1232" s="4"/>
      <c r="J1232" s="4"/>
    </row>
    <row r="1233" spans="3:10" ht="12.75">
      <c r="C1233">
        <v>1231</v>
      </c>
      <c r="D1233" s="3">
        <f t="shared" si="100"/>
        <v>0.0051291666666667644</v>
      </c>
      <c r="E1233" s="4">
        <f t="shared" si="101"/>
        <v>5.129166666666764</v>
      </c>
      <c r="F1233" s="2">
        <f t="shared" si="99"/>
        <v>19831.961697049795</v>
      </c>
      <c r="G1233" s="2">
        <f t="shared" si="103"/>
        <v>15218.2703784607</v>
      </c>
      <c r="H1233" s="4">
        <f t="shared" si="102"/>
        <v>0.6143268156447591</v>
      </c>
      <c r="I1233" s="4"/>
      <c r="J1233" s="4"/>
    </row>
    <row r="1234" spans="3:10" ht="12.75">
      <c r="C1234">
        <v>1232</v>
      </c>
      <c r="D1234" s="3">
        <f t="shared" si="100"/>
        <v>0.0051333333333334315</v>
      </c>
      <c r="E1234" s="4">
        <f t="shared" si="101"/>
        <v>5.1333333333334314</v>
      </c>
      <c r="F1234" s="2">
        <f t="shared" si="99"/>
        <v>19820.1099320975</v>
      </c>
      <c r="G1234" s="2">
        <f t="shared" si="103"/>
        <v>15225.49325680752</v>
      </c>
      <c r="H1234" s="4">
        <f t="shared" si="102"/>
        <v>0.6149100962325676</v>
      </c>
      <c r="I1234" s="4"/>
      <c r="J1234" s="4"/>
    </row>
    <row r="1235" spans="3:10" ht="12.75">
      <c r="C1235">
        <v>1233</v>
      </c>
      <c r="D1235" s="3">
        <f t="shared" si="100"/>
        <v>0.005137500000000099</v>
      </c>
      <c r="E1235" s="4">
        <f t="shared" si="101"/>
        <v>5.137500000000099</v>
      </c>
      <c r="F1235" s="2">
        <f t="shared" si="99"/>
        <v>19808.20926299421</v>
      </c>
      <c r="G1235" s="2">
        <f t="shared" si="103"/>
        <v>15232.686119536633</v>
      </c>
      <c r="H1235" s="4">
        <f t="shared" si="102"/>
        <v>0.6154912279688924</v>
      </c>
      <c r="I1235" s="4"/>
      <c r="J1235" s="4"/>
    </row>
    <row r="1236" spans="3:10" ht="12.75">
      <c r="C1236">
        <v>1234</v>
      </c>
      <c r="D1236" s="3">
        <f t="shared" si="100"/>
        <v>0.005141666666666766</v>
      </c>
      <c r="E1236" s="4">
        <f t="shared" si="101"/>
        <v>5.141666666666766</v>
      </c>
      <c r="F1236" s="2">
        <f t="shared" si="99"/>
        <v>19796.259719103637</v>
      </c>
      <c r="G1236" s="2">
        <f t="shared" si="103"/>
        <v>15239.848937047378</v>
      </c>
      <c r="H1236" s="4">
        <f t="shared" si="102"/>
        <v>0.6160702050243962</v>
      </c>
      <c r="I1236" s="4"/>
      <c r="J1236" s="4"/>
    </row>
    <row r="1237" spans="3:10" ht="12.75">
      <c r="C1237">
        <v>1235</v>
      </c>
      <c r="D1237" s="3">
        <f t="shared" si="100"/>
        <v>0.005145833333333433</v>
      </c>
      <c r="E1237" s="4">
        <f t="shared" si="101"/>
        <v>5.1458333333334325</v>
      </c>
      <c r="F1237" s="2">
        <f t="shared" si="99"/>
        <v>19784.261329910096</v>
      </c>
      <c r="G1237" s="2">
        <f t="shared" si="103"/>
        <v>15246.981679831833</v>
      </c>
      <c r="H1237" s="4">
        <f t="shared" si="102"/>
        <v>0.6166470215871009</v>
      </c>
      <c r="I1237" s="4"/>
      <c r="J1237" s="4"/>
    </row>
    <row r="1238" spans="3:10" ht="12.75">
      <c r="C1238">
        <v>1236</v>
      </c>
      <c r="D1238" s="3">
        <f t="shared" si="100"/>
        <v>0.0051500000000001</v>
      </c>
      <c r="E1238" s="4">
        <f t="shared" si="101"/>
        <v>5.1500000000001</v>
      </c>
      <c r="F1238" s="2">
        <f t="shared" si="99"/>
        <v>19772.214125018418</v>
      </c>
      <c r="G1238" s="2">
        <f t="shared" si="103"/>
        <v>15254.08431847486</v>
      </c>
      <c r="H1238" s="4">
        <f t="shared" si="102"/>
        <v>0.6172216718624571</v>
      </c>
      <c r="I1238" s="4"/>
      <c r="J1238" s="4"/>
    </row>
    <row r="1239" spans="3:10" ht="12.75">
      <c r="C1239">
        <v>1237</v>
      </c>
      <c r="D1239" s="3">
        <f t="shared" si="100"/>
        <v>0.005154166666666767</v>
      </c>
      <c r="E1239" s="4">
        <f t="shared" si="101"/>
        <v>5.154166666666767</v>
      </c>
      <c r="F1239" s="2">
        <f t="shared" si="99"/>
        <v>19760.118134153883</v>
      </c>
      <c r="G1239" s="2">
        <f t="shared" si="103"/>
        <v>15261.156823654137</v>
      </c>
      <c r="H1239" s="4">
        <f t="shared" si="102"/>
        <v>0.6177941500734107</v>
      </c>
      <c r="I1239" s="4"/>
      <c r="J1239" s="4"/>
    </row>
    <row r="1240" spans="3:10" ht="12.75">
      <c r="C1240">
        <v>1238</v>
      </c>
      <c r="D1240" s="3">
        <f t="shared" si="100"/>
        <v>0.005158333333333434</v>
      </c>
      <c r="E1240" s="4">
        <f t="shared" si="101"/>
        <v>5.158333333333434</v>
      </c>
      <c r="F1240" s="2">
        <f t="shared" si="99"/>
        <v>19747.97338716215</v>
      </c>
      <c r="G1240" s="2">
        <f t="shared" si="103"/>
        <v>15268.19916614022</v>
      </c>
      <c r="H1240" s="4">
        <f t="shared" si="102"/>
        <v>0.6183644504604718</v>
      </c>
      <c r="I1240" s="4"/>
      <c r="J1240" s="4"/>
    </row>
    <row r="1241" spans="3:10" ht="12.75">
      <c r="C1241">
        <v>1239</v>
      </c>
      <c r="D1241" s="3">
        <f t="shared" si="100"/>
        <v>0.005162500000000101</v>
      </c>
      <c r="E1241" s="4">
        <f t="shared" si="101"/>
        <v>5.162500000000101</v>
      </c>
      <c r="F1241" s="2">
        <f t="shared" si="99"/>
        <v>19735.77991400917</v>
      </c>
      <c r="G1241" s="2">
        <f t="shared" si="103"/>
        <v>15275.211316796569</v>
      </c>
      <c r="H1241" s="4">
        <f t="shared" si="102"/>
        <v>0.6189325672817819</v>
      </c>
      <c r="I1241" s="4"/>
      <c r="J1241" s="4"/>
    </row>
    <row r="1242" spans="3:10" ht="12.75">
      <c r="C1242">
        <v>1240</v>
      </c>
      <c r="D1242" s="3">
        <f t="shared" si="100"/>
        <v>0.005166666666666768</v>
      </c>
      <c r="E1242" s="4">
        <f t="shared" si="101"/>
        <v>5.166666666666768</v>
      </c>
      <c r="F1242" s="2">
        <f t="shared" si="99"/>
        <v>19723.537744781133</v>
      </c>
      <c r="G1242" s="2">
        <f t="shared" si="103"/>
        <v>15282.193246579602</v>
      </c>
      <c r="H1242" s="4">
        <f t="shared" si="102"/>
        <v>0.6194984948131819</v>
      </c>
      <c r="I1242" s="4"/>
      <c r="J1242" s="4"/>
    </row>
    <row r="1243" spans="3:10" ht="12.75">
      <c r="C1243">
        <v>1241</v>
      </c>
      <c r="D1243" s="3">
        <f t="shared" si="100"/>
        <v>0.005170833333333435</v>
      </c>
      <c r="E1243" s="4">
        <f t="shared" si="101"/>
        <v>5.1708333333334355</v>
      </c>
      <c r="F1243" s="2">
        <f t="shared" si="99"/>
        <v>19711.246909684367</v>
      </c>
      <c r="G1243" s="2">
        <f t="shared" si="103"/>
        <v>15289.144926538731</v>
      </c>
      <c r="H1243" s="4">
        <f t="shared" si="102"/>
        <v>0.6200622273482783</v>
      </c>
      <c r="I1243" s="4"/>
      <c r="J1243" s="4"/>
    </row>
    <row r="1244" spans="3:10" ht="12.75">
      <c r="C1244">
        <v>1242</v>
      </c>
      <c r="D1244" s="3">
        <f t="shared" si="100"/>
        <v>0.005175000000000102</v>
      </c>
      <c r="E1244" s="4">
        <f t="shared" si="101"/>
        <v>5.175000000000102</v>
      </c>
      <c r="F1244" s="2">
        <f t="shared" si="99"/>
        <v>19698.907439045288</v>
      </c>
      <c r="G1244" s="2">
        <f t="shared" si="103"/>
        <v>15296.066327816407</v>
      </c>
      <c r="H1244" s="4">
        <f t="shared" si="102"/>
        <v>0.6206237591985113</v>
      </c>
      <c r="I1244" s="4"/>
      <c r="J1244" s="4"/>
    </row>
    <row r="1245" spans="3:10" ht="12.75">
      <c r="C1245">
        <v>1243</v>
      </c>
      <c r="D1245" s="3">
        <f t="shared" si="100"/>
        <v>0.005179166666666769</v>
      </c>
      <c r="E1245" s="4">
        <f t="shared" si="101"/>
        <v>5.179166666666769</v>
      </c>
      <c r="F1245" s="2">
        <f t="shared" si="99"/>
        <v>19686.51936331031</v>
      </c>
      <c r="G1245" s="2">
        <f t="shared" si="103"/>
        <v>15302.957421648163</v>
      </c>
      <c r="H1245" s="4">
        <f t="shared" si="102"/>
        <v>0.6211830846932218</v>
      </c>
      <c r="I1245" s="4"/>
      <c r="J1245" s="4"/>
    </row>
    <row r="1246" spans="3:10" ht="12.75">
      <c r="C1246">
        <v>1244</v>
      </c>
      <c r="D1246" s="3">
        <f t="shared" si="100"/>
        <v>0.005183333333333436</v>
      </c>
      <c r="E1246" s="4">
        <f t="shared" si="101"/>
        <v>5.183333333333437</v>
      </c>
      <c r="F1246" s="2">
        <f t="shared" si="99"/>
        <v>19674.082713045787</v>
      </c>
      <c r="G1246" s="2">
        <f t="shared" si="103"/>
        <v>15309.818179362655</v>
      </c>
      <c r="H1246" s="4">
        <f t="shared" si="102"/>
        <v>0.6217401981797168</v>
      </c>
      <c r="I1246" s="4"/>
      <c r="J1246" s="4"/>
    </row>
    <row r="1247" spans="3:10" ht="12.75">
      <c r="C1247">
        <v>1245</v>
      </c>
      <c r="D1247" s="3">
        <f t="shared" si="100"/>
        <v>0.0051875000000001035</v>
      </c>
      <c r="E1247" s="4">
        <f t="shared" si="101"/>
        <v>5.187500000000104</v>
      </c>
      <c r="F1247" s="2">
        <f t="shared" si="99"/>
        <v>19661.59751893791</v>
      </c>
      <c r="G1247" s="2">
        <f t="shared" si="103"/>
        <v>15316.648572381706</v>
      </c>
      <c r="H1247" s="4">
        <f t="shared" si="102"/>
        <v>0.6222950940233379</v>
      </c>
      <c r="I1247" s="4"/>
      <c r="J1247" s="4"/>
    </row>
    <row r="1248" spans="3:10" ht="12.75">
      <c r="C1248">
        <v>1246</v>
      </c>
      <c r="D1248" s="3">
        <f t="shared" si="100"/>
        <v>0.0051916666666667706</v>
      </c>
      <c r="E1248" s="4">
        <f t="shared" si="101"/>
        <v>5.19166666666677</v>
      </c>
      <c r="F1248" s="2">
        <f t="shared" si="99"/>
        <v>19649.063811792657</v>
      </c>
      <c r="G1248" s="2">
        <f t="shared" si="103"/>
        <v>15323.448572220344</v>
      </c>
      <c r="H1248" s="4">
        <f t="shared" si="102"/>
        <v>0.6228477666075262</v>
      </c>
      <c r="I1248" s="4"/>
      <c r="J1248" s="4"/>
    </row>
    <row r="1249" spans="3:10" ht="12.75">
      <c r="C1249">
        <v>1247</v>
      </c>
      <c r="D1249" s="3">
        <f t="shared" si="100"/>
        <v>0.005195833333333438</v>
      </c>
      <c r="E1249" s="4">
        <f t="shared" si="101"/>
        <v>5.195833333333438</v>
      </c>
      <c r="F1249" s="2">
        <f t="shared" si="99"/>
        <v>19636.481622535706</v>
      </c>
      <c r="G1249" s="2">
        <f t="shared" si="103"/>
        <v>15330.21815048685</v>
      </c>
      <c r="H1249" s="4">
        <f t="shared" si="102"/>
        <v>0.623398210333889</v>
      </c>
      <c r="I1249" s="4"/>
      <c r="J1249" s="4"/>
    </row>
    <row r="1250" spans="3:10" ht="12.75">
      <c r="C1250">
        <v>1248</v>
      </c>
      <c r="D1250" s="3">
        <f t="shared" si="100"/>
        <v>0.005200000000000105</v>
      </c>
      <c r="E1250" s="4">
        <f t="shared" si="101"/>
        <v>5.200000000000105</v>
      </c>
      <c r="F1250" s="2">
        <f t="shared" si="99"/>
        <v>19623.850982212356</v>
      </c>
      <c r="G1250" s="2">
        <f t="shared" si="103"/>
        <v>15336.957278882786</v>
      </c>
      <c r="H1250" s="4">
        <f t="shared" si="102"/>
        <v>0.6239464196222656</v>
      </c>
      <c r="I1250" s="4"/>
      <c r="J1250" s="4"/>
    </row>
    <row r="1251" spans="3:10" ht="12.75">
      <c r="C1251">
        <v>1249</v>
      </c>
      <c r="D1251" s="3">
        <f t="shared" si="100"/>
        <v>0.005204166666666772</v>
      </c>
      <c r="E1251" s="4">
        <f t="shared" si="101"/>
        <v>5.204166666666771</v>
      </c>
      <c r="F1251" s="2">
        <f t="shared" si="99"/>
        <v>19611.171921987458</v>
      </c>
      <c r="G1251" s="2">
        <f t="shared" si="103"/>
        <v>15343.665929203056</v>
      </c>
      <c r="H1251" s="4">
        <f t="shared" si="102"/>
        <v>0.6244923889107936</v>
      </c>
      <c r="I1251" s="4"/>
      <c r="J1251" s="4"/>
    </row>
    <row r="1252" spans="3:10" ht="12.75">
      <c r="C1252">
        <v>1250</v>
      </c>
      <c r="D1252" s="3">
        <f t="shared" si="100"/>
        <v>0.005208333333333439</v>
      </c>
      <c r="E1252" s="4">
        <f t="shared" si="101"/>
        <v>5.208333333333439</v>
      </c>
      <c r="F1252" s="2">
        <f t="shared" si="99"/>
        <v>19598.444473145326</v>
      </c>
      <c r="G1252" s="2">
        <f t="shared" si="103"/>
        <v>15350.344073335931</v>
      </c>
      <c r="H1252" s="4">
        <f t="shared" si="102"/>
        <v>0.6250361126559738</v>
      </c>
      <c r="I1252" s="4"/>
      <c r="J1252" s="4"/>
    </row>
    <row r="1253" spans="3:10" ht="12.75">
      <c r="C1253">
        <v>1251</v>
      </c>
      <c r="D1253" s="3">
        <f t="shared" si="100"/>
        <v>0.005212500000000106</v>
      </c>
      <c r="E1253" s="4">
        <f t="shared" si="101"/>
        <v>5.212500000000106</v>
      </c>
      <c r="F1253" s="2">
        <f t="shared" si="99"/>
        <v>19585.66866708969</v>
      </c>
      <c r="G1253" s="2">
        <f t="shared" si="103"/>
        <v>15356.991683263095</v>
      </c>
      <c r="H1253" s="4">
        <f t="shared" si="102"/>
        <v>0.6255775853327361</v>
      </c>
      <c r="I1253" s="4"/>
      <c r="J1253" s="4"/>
    </row>
    <row r="1254" spans="3:10" ht="12.75">
      <c r="C1254">
        <v>1252</v>
      </c>
      <c r="D1254" s="3">
        <f t="shared" si="100"/>
        <v>0.005216666666666773</v>
      </c>
      <c r="E1254" s="4">
        <f t="shared" si="101"/>
        <v>5.216666666666773</v>
      </c>
      <c r="F1254" s="2">
        <f t="shared" si="99"/>
        <v>19572.844535343564</v>
      </c>
      <c r="G1254" s="2">
        <f t="shared" si="103"/>
        <v>15363.608731059689</v>
      </c>
      <c r="H1254" s="4">
        <f t="shared" si="102"/>
        <v>0.6261168014345047</v>
      </c>
      <c r="I1254" s="4"/>
      <c r="J1254" s="4"/>
    </row>
    <row r="1255" spans="3:10" ht="12.75">
      <c r="C1255">
        <v>1253</v>
      </c>
      <c r="D1255" s="3">
        <f t="shared" si="100"/>
        <v>0.00522083333333344</v>
      </c>
      <c r="E1255" s="4">
        <f t="shared" si="101"/>
        <v>5.22083333333344</v>
      </c>
      <c r="F1255" s="2">
        <f t="shared" si="99"/>
        <v>19559.972109549228</v>
      </c>
      <c r="G1255" s="2">
        <f t="shared" si="103"/>
        <v>15370.195188894344</v>
      </c>
      <c r="H1255" s="4">
        <f t="shared" si="102"/>
        <v>0.6266537554732627</v>
      </c>
      <c r="I1255" s="4"/>
      <c r="J1255" s="4"/>
    </row>
    <row r="1256" spans="3:10" ht="12.75">
      <c r="C1256">
        <v>1254</v>
      </c>
      <c r="D1256" s="3">
        <f t="shared" si="100"/>
        <v>0.005225000000000107</v>
      </c>
      <c r="E1256" s="4">
        <f t="shared" si="101"/>
        <v>5.225000000000107</v>
      </c>
      <c r="F1256" s="2">
        <f t="shared" si="99"/>
        <v>19547.05142146811</v>
      </c>
      <c r="G1256" s="2">
        <f t="shared" si="103"/>
        <v>15376.75102902923</v>
      </c>
      <c r="H1256" s="4">
        <f t="shared" si="102"/>
        <v>0.6271884419796179</v>
      </c>
      <c r="I1256" s="4"/>
      <c r="J1256" s="4"/>
    </row>
    <row r="1257" spans="3:10" ht="12.75">
      <c r="C1257">
        <v>1255</v>
      </c>
      <c r="D1257" s="3">
        <f t="shared" si="100"/>
        <v>0.005229166666666774</v>
      </c>
      <c r="E1257" s="4">
        <f t="shared" si="101"/>
        <v>5.229166666666774</v>
      </c>
      <c r="F1257" s="2">
        <f t="shared" si="99"/>
        <v>19534.082502980727</v>
      </c>
      <c r="G1257" s="2">
        <f t="shared" si="103"/>
        <v>15383.276223820088</v>
      </c>
      <c r="H1257" s="4">
        <f t="shared" si="102"/>
        <v>0.6277208555028659</v>
      </c>
      <c r="I1257" s="4"/>
      <c r="J1257" s="4"/>
    </row>
    <row r="1258" spans="3:10" ht="12.75">
      <c r="C1258">
        <v>1256</v>
      </c>
      <c r="D1258" s="3">
        <f t="shared" si="100"/>
        <v>0.005233333333333441</v>
      </c>
      <c r="E1258" s="4">
        <f t="shared" si="101"/>
        <v>5.233333333333442</v>
      </c>
      <c r="F1258" s="2">
        <f t="shared" si="99"/>
        <v>19521.065386086593</v>
      </c>
      <c r="G1258" s="2">
        <f t="shared" si="103"/>
        <v>15389.770745716276</v>
      </c>
      <c r="H1258" s="4">
        <f t="shared" si="102"/>
        <v>0.6282509906110563</v>
      </c>
      <c r="I1258" s="4"/>
      <c r="J1258" s="4"/>
    </row>
    <row r="1259" spans="3:10" ht="12.75">
      <c r="C1259">
        <v>1257</v>
      </c>
      <c r="D1259" s="3">
        <f t="shared" si="100"/>
        <v>0.005237500000000108</v>
      </c>
      <c r="E1259" s="4">
        <f t="shared" si="101"/>
        <v>5.237500000000108</v>
      </c>
      <c r="F1259" s="2">
        <f t="shared" si="99"/>
        <v>19508.000102904152</v>
      </c>
      <c r="G1259" s="2">
        <f t="shared" si="103"/>
        <v>15396.234567260806</v>
      </c>
      <c r="H1259" s="4">
        <f t="shared" si="102"/>
        <v>0.6287788418910555</v>
      </c>
      <c r="I1259" s="4"/>
      <c r="J1259" s="4"/>
    </row>
    <row r="1260" spans="3:10" ht="12.75">
      <c r="C1260">
        <v>1258</v>
      </c>
      <c r="D1260" s="3">
        <f t="shared" si="100"/>
        <v>0.0052416666666667755</v>
      </c>
      <c r="E1260" s="4">
        <f t="shared" si="101"/>
        <v>5.2416666666667755</v>
      </c>
      <c r="F1260" s="2">
        <f t="shared" si="99"/>
        <v>19494.886685670685</v>
      </c>
      <c r="G1260" s="2">
        <f t="shared" si="103"/>
        <v>15402.667661090383</v>
      </c>
      <c r="H1260" s="4">
        <f t="shared" si="102"/>
        <v>0.6293044039486119</v>
      </c>
      <c r="I1260" s="4"/>
      <c r="J1260" s="4"/>
    </row>
    <row r="1261" spans="3:10" ht="12.75">
      <c r="C1261">
        <v>1259</v>
      </c>
      <c r="D1261" s="3">
        <f t="shared" si="100"/>
        <v>0.0052458333333334425</v>
      </c>
      <c r="E1261" s="4">
        <f t="shared" si="101"/>
        <v>5.245833333333443</v>
      </c>
      <c r="F1261" s="2">
        <f t="shared" si="99"/>
        <v>19481.725166742257</v>
      </c>
      <c r="G1261" s="2">
        <f t="shared" si="103"/>
        <v>15409.069999935447</v>
      </c>
      <c r="H1261" s="4">
        <f t="shared" si="102"/>
        <v>0.6298276714084189</v>
      </c>
      <c r="I1261" s="4"/>
      <c r="J1261" s="4"/>
    </row>
    <row r="1262" spans="3:10" ht="12.75">
      <c r="C1262">
        <v>1260</v>
      </c>
      <c r="D1262" s="3">
        <f t="shared" si="100"/>
        <v>0.00525000000000011</v>
      </c>
      <c r="E1262" s="4">
        <f t="shared" si="101"/>
        <v>5.250000000000109</v>
      </c>
      <c r="F1262" s="2">
        <f t="shared" si="99"/>
        <v>19468.515578593597</v>
      </c>
      <c r="G1262" s="2">
        <f t="shared" si="103"/>
        <v>15415.44155662021</v>
      </c>
      <c r="H1262" s="4">
        <f t="shared" si="102"/>
        <v>0.6303486389141794</v>
      </c>
      <c r="I1262" s="4"/>
      <c r="J1262" s="4"/>
    </row>
    <row r="1263" spans="3:10" ht="12.75">
      <c r="C1263">
        <v>1261</v>
      </c>
      <c r="D1263" s="3">
        <f t="shared" si="100"/>
        <v>0.005254166666666777</v>
      </c>
      <c r="E1263" s="4">
        <f t="shared" si="101"/>
        <v>5.254166666666777</v>
      </c>
      <c r="F1263" s="2">
        <f t="shared" si="99"/>
        <v>19455.257953818054</v>
      </c>
      <c r="G1263" s="2">
        <f t="shared" si="103"/>
        <v>15421.782304062694</v>
      </c>
      <c r="H1263" s="4">
        <f t="shared" si="102"/>
        <v>0.6308673011286682</v>
      </c>
      <c r="I1263" s="4"/>
      <c r="J1263" s="4"/>
    </row>
    <row r="1264" spans="3:10" ht="12.75">
      <c r="C1264">
        <v>1262</v>
      </c>
      <c r="D1264" s="3">
        <f t="shared" si="100"/>
        <v>0.005258333333333444</v>
      </c>
      <c r="E1264" s="4">
        <f t="shared" si="101"/>
        <v>5.258333333333444</v>
      </c>
      <c r="F1264" s="2">
        <f t="shared" si="99"/>
        <v>19441.952325127502</v>
      </c>
      <c r="G1264" s="2">
        <f t="shared" si="103"/>
        <v>15428.092215274773</v>
      </c>
      <c r="H1264" s="4">
        <f t="shared" si="102"/>
        <v>0.6313836527337965</v>
      </c>
      <c r="I1264" s="4"/>
      <c r="J1264" s="4"/>
    </row>
    <row r="1265" spans="3:10" ht="12.75">
      <c r="C1265">
        <v>1263</v>
      </c>
      <c r="D1265" s="3">
        <f t="shared" si="100"/>
        <v>0.005262500000000111</v>
      </c>
      <c r="E1265" s="4">
        <f t="shared" si="101"/>
        <v>5.262500000000111</v>
      </c>
      <c r="F1265" s="2">
        <f t="shared" si="99"/>
        <v>19428.598725352258</v>
      </c>
      <c r="G1265" s="2">
        <f t="shared" si="103"/>
        <v>15434.371263362209</v>
      </c>
      <c r="H1265" s="4">
        <f t="shared" si="102"/>
        <v>0.6318976884306736</v>
      </c>
      <c r="I1265" s="4"/>
      <c r="J1265" s="4"/>
    </row>
    <row r="1266" spans="3:10" ht="12.75">
      <c r="C1266">
        <v>1264</v>
      </c>
      <c r="D1266" s="3">
        <f t="shared" si="100"/>
        <v>0.005266666666666778</v>
      </c>
      <c r="E1266" s="4">
        <f t="shared" si="101"/>
        <v>5.266666666666778</v>
      </c>
      <c r="F1266" s="2">
        <f t="shared" si="99"/>
        <v>19415.197187440994</v>
      </c>
      <c r="G1266" s="2">
        <f t="shared" si="103"/>
        <v>15440.61942152469</v>
      </c>
      <c r="H1266" s="4">
        <f t="shared" si="102"/>
        <v>0.6324094029396714</v>
      </c>
      <c r="I1266" s="4"/>
      <c r="J1266" s="4"/>
    </row>
    <row r="1267" spans="3:10" ht="12.75">
      <c r="C1267">
        <v>1265</v>
      </c>
      <c r="D1267" s="3">
        <f t="shared" si="100"/>
        <v>0.005270833333333445</v>
      </c>
      <c r="E1267" s="4">
        <f t="shared" si="101"/>
        <v>5.270833333333445</v>
      </c>
      <c r="F1267" s="2">
        <f t="shared" si="99"/>
        <v>19401.747744460685</v>
      </c>
      <c r="G1267" s="2">
        <f t="shared" si="103"/>
        <v>15446.836663055872</v>
      </c>
      <c r="H1267" s="4">
        <f t="shared" si="102"/>
        <v>0.6329187910004854</v>
      </c>
      <c r="I1267" s="4"/>
      <c r="J1267" s="4"/>
    </row>
    <row r="1268" spans="3:10" ht="12.75">
      <c r="C1268">
        <v>1266</v>
      </c>
      <c r="D1268" s="3">
        <f t="shared" si="100"/>
        <v>0.005275000000000112</v>
      </c>
      <c r="E1268" s="4">
        <f t="shared" si="101"/>
        <v>5.275000000000112</v>
      </c>
      <c r="F1268" s="2">
        <f t="shared" si="99"/>
        <v>19388.25042959648</v>
      </c>
      <c r="G1268" s="2">
        <f t="shared" si="103"/>
        <v>15453.022961343413</v>
      </c>
      <c r="H1268" s="4">
        <f t="shared" si="102"/>
        <v>0.6334258473721989</v>
      </c>
      <c r="I1268" s="4"/>
      <c r="J1268" s="4"/>
    </row>
    <row r="1269" spans="3:10" ht="12.75">
      <c r="C1269">
        <v>1267</v>
      </c>
      <c r="D1269" s="3">
        <f t="shared" si="100"/>
        <v>0.005279166666666779</v>
      </c>
      <c r="E1269" s="4">
        <f t="shared" si="101"/>
        <v>5.279166666666779</v>
      </c>
      <c r="F1269" s="2">
        <f t="shared" si="99"/>
        <v>19374.70527615167</v>
      </c>
      <c r="G1269" s="2">
        <f t="shared" si="103"/>
        <v>15459.178289869013</v>
      </c>
      <c r="H1269" s="4">
        <f t="shared" si="102"/>
        <v>0.6339305668333435</v>
      </c>
      <c r="I1269" s="4"/>
      <c r="J1269" s="4"/>
    </row>
    <row r="1270" spans="3:10" ht="12.75">
      <c r="C1270">
        <v>1268</v>
      </c>
      <c r="D1270" s="3">
        <f t="shared" si="100"/>
        <v>0.005283333333333446</v>
      </c>
      <c r="E1270" s="4">
        <f t="shared" si="101"/>
        <v>5.283333333333446</v>
      </c>
      <c r="F1270" s="2">
        <f t="shared" si="99"/>
        <v>19361.112317547577</v>
      </c>
      <c r="G1270" s="2">
        <f t="shared" si="103"/>
        <v>15465.302622208448</v>
      </c>
      <c r="H1270" s="4">
        <f t="shared" si="102"/>
        <v>0.6344329441819623</v>
      </c>
      <c r="I1270" s="4"/>
      <c r="J1270" s="4"/>
    </row>
    <row r="1271" spans="3:10" ht="12.75">
      <c r="C1271">
        <v>1269</v>
      </c>
      <c r="D1271" s="3">
        <f t="shared" si="100"/>
        <v>0.005287500000000113</v>
      </c>
      <c r="E1271" s="4">
        <f t="shared" si="101"/>
        <v>5.287500000000113</v>
      </c>
      <c r="F1271" s="2">
        <f t="shared" si="99"/>
        <v>19347.471587323467</v>
      </c>
      <c r="G1271" s="2">
        <f t="shared" si="103"/>
        <v>15471.395932031617</v>
      </c>
      <c r="H1271" s="4">
        <f t="shared" si="102"/>
        <v>0.6349329742356719</v>
      </c>
      <c r="I1271" s="4"/>
      <c r="J1271" s="4"/>
    </row>
    <row r="1272" spans="3:10" ht="12.75">
      <c r="C1272">
        <v>1270</v>
      </c>
      <c r="D1272" s="3">
        <f t="shared" si="100"/>
        <v>0.00529166666666678</v>
      </c>
      <c r="E1272" s="4">
        <f t="shared" si="101"/>
        <v>5.291666666666781</v>
      </c>
      <c r="F1272" s="2">
        <f t="shared" si="99"/>
        <v>19333.783119136497</v>
      </c>
      <c r="G1272" s="2">
        <f t="shared" si="103"/>
        <v>15477.458193102568</v>
      </c>
      <c r="H1272" s="4">
        <f t="shared" si="102"/>
        <v>0.6354306518317232</v>
      </c>
      <c r="I1272" s="4"/>
      <c r="J1272" s="4"/>
    </row>
    <row r="1273" spans="3:10" ht="12.75">
      <c r="C1273">
        <v>1271</v>
      </c>
      <c r="D1273" s="3">
        <f t="shared" si="100"/>
        <v>0.0052958333333334474</v>
      </c>
      <c r="E1273" s="4">
        <f t="shared" si="101"/>
        <v>5.295833333333447</v>
      </c>
      <c r="F1273" s="2">
        <f t="shared" si="99"/>
        <v>19320.04694676159</v>
      </c>
      <c r="G1273" s="2">
        <f t="shared" si="103"/>
        <v>15483.48937927954</v>
      </c>
      <c r="H1273" s="4">
        <f t="shared" si="102"/>
        <v>0.6359259718270636</v>
      </c>
      <c r="I1273" s="4"/>
      <c r="J1273" s="4"/>
    </row>
    <row r="1274" spans="3:10" ht="12.75">
      <c r="C1274">
        <v>1272</v>
      </c>
      <c r="D1274" s="3">
        <f t="shared" si="100"/>
        <v>0.0053000000000001145</v>
      </c>
      <c r="E1274" s="4">
        <f t="shared" si="101"/>
        <v>5.300000000000114</v>
      </c>
      <c r="F1274" s="2">
        <f t="shared" si="99"/>
        <v>19306.263104091395</v>
      </c>
      <c r="G1274" s="2">
        <f t="shared" si="103"/>
        <v>15489.489464515</v>
      </c>
      <c r="H1274" s="4">
        <f t="shared" si="102"/>
        <v>0.6364189290983977</v>
      </c>
      <c r="I1274" s="4"/>
      <c r="J1274" s="4"/>
    </row>
    <row r="1275" spans="3:10" ht="12.75">
      <c r="C1275">
        <v>1273</v>
      </c>
      <c r="D1275" s="3">
        <f t="shared" si="100"/>
        <v>0.005304166666666782</v>
      </c>
      <c r="E1275" s="4">
        <f t="shared" si="101"/>
        <v>5.304166666666782</v>
      </c>
      <c r="F1275" s="2">
        <f t="shared" si="99"/>
        <v>19292.431625136167</v>
      </c>
      <c r="G1275" s="2">
        <f t="shared" si="103"/>
        <v>15495.458422855681</v>
      </c>
      <c r="H1275" s="4">
        <f t="shared" si="102"/>
        <v>0.6369095185422493</v>
      </c>
      <c r="I1275" s="4"/>
      <c r="J1275" s="4"/>
    </row>
    <row r="1276" spans="3:10" ht="12.75">
      <c r="C1276">
        <v>1274</v>
      </c>
      <c r="D1276" s="3">
        <f t="shared" si="100"/>
        <v>0.005308333333333449</v>
      </c>
      <c r="E1276" s="4">
        <f t="shared" si="101"/>
        <v>5.308333333333449</v>
      </c>
      <c r="F1276" s="2">
        <f t="shared" si="99"/>
        <v>19278.55254402371</v>
      </c>
      <c r="G1276" s="2">
        <f t="shared" si="103"/>
        <v>15501.396228442616</v>
      </c>
      <c r="H1276" s="4">
        <f t="shared" si="102"/>
        <v>0.6373977350750206</v>
      </c>
      <c r="I1276" s="4"/>
      <c r="J1276" s="4"/>
    </row>
    <row r="1277" spans="3:10" ht="12.75">
      <c r="C1277">
        <v>1275</v>
      </c>
      <c r="D1277" s="3">
        <f t="shared" si="100"/>
        <v>0.005312500000000116</v>
      </c>
      <c r="E1277" s="4">
        <f t="shared" si="101"/>
        <v>5.3125000000001155</v>
      </c>
      <c r="F1277" s="2">
        <f t="shared" si="99"/>
        <v>19264.625894999273</v>
      </c>
      <c r="G1277" s="2">
        <f t="shared" si="103"/>
        <v>15507.302855511176</v>
      </c>
      <c r="H1277" s="4">
        <f t="shared" si="102"/>
        <v>0.6378835736330548</v>
      </c>
      <c r="I1277" s="4"/>
      <c r="J1277" s="4"/>
    </row>
    <row r="1278" spans="3:10" ht="12.75">
      <c r="C1278">
        <v>1276</v>
      </c>
      <c r="D1278" s="3">
        <f t="shared" si="100"/>
        <v>0.005316666666666783</v>
      </c>
      <c r="E1278" s="4">
        <f t="shared" si="101"/>
        <v>5.316666666666783</v>
      </c>
      <c r="F1278" s="2">
        <f t="shared" si="99"/>
        <v>19250.651712425482</v>
      </c>
      <c r="G1278" s="2">
        <f t="shared" si="103"/>
        <v>15513.178278391104</v>
      </c>
      <c r="H1278" s="4">
        <f t="shared" si="102"/>
        <v>0.638367029172695</v>
      </c>
      <c r="I1278" s="4"/>
      <c r="J1278" s="4"/>
    </row>
    <row r="1279" spans="3:10" ht="12.75">
      <c r="C1279">
        <v>1277</v>
      </c>
      <c r="D1279" s="3">
        <f t="shared" si="100"/>
        <v>0.00532083333333345</v>
      </c>
      <c r="E1279" s="4">
        <f t="shared" si="101"/>
        <v>5.32083333333345</v>
      </c>
      <c r="F1279" s="2">
        <f t="shared" si="99"/>
        <v>19236.63003078224</v>
      </c>
      <c r="G1279" s="2">
        <f t="shared" si="103"/>
        <v>15519.022471506554</v>
      </c>
      <c r="H1279" s="4">
        <f t="shared" si="102"/>
        <v>0.6388480966703451</v>
      </c>
      <c r="I1279" s="4"/>
      <c r="J1279" s="4"/>
    </row>
    <row r="1280" spans="3:10" ht="12.75">
      <c r="C1280">
        <v>1278</v>
      </c>
      <c r="D1280" s="3">
        <f t="shared" si="100"/>
        <v>0.005325000000000117</v>
      </c>
      <c r="E1280" s="4">
        <f t="shared" si="101"/>
        <v>5.3250000000001165</v>
      </c>
      <c r="F1280" s="2">
        <f t="shared" si="99"/>
        <v>19222.560884666655</v>
      </c>
      <c r="G1280" s="2">
        <f t="shared" si="103"/>
        <v>15524.835409376126</v>
      </c>
      <c r="H1280" s="4">
        <f t="shared" si="102"/>
        <v>0.63932677112253</v>
      </c>
      <c r="I1280" s="4"/>
      <c r="J1280" s="4"/>
    </row>
    <row r="1281" spans="3:10" ht="12.75">
      <c r="C1281">
        <v>1279</v>
      </c>
      <c r="D1281" s="3">
        <f t="shared" si="100"/>
        <v>0.005329166666666784</v>
      </c>
      <c r="E1281" s="4">
        <f t="shared" si="101"/>
        <v>5.329166666666784</v>
      </c>
      <c r="F1281" s="2">
        <f t="shared" si="99"/>
        <v>19208.444308792943</v>
      </c>
      <c r="G1281" s="2">
        <f t="shared" si="103"/>
        <v>15530.617066612898</v>
      </c>
      <c r="H1281" s="4">
        <f t="shared" si="102"/>
        <v>0.6398030475459545</v>
      </c>
      <c r="I1281" s="4"/>
      <c r="J1281" s="4"/>
    </row>
    <row r="1282" spans="3:10" ht="12.75">
      <c r="C1282">
        <v>1280</v>
      </c>
      <c r="D1282" s="3">
        <f t="shared" si="100"/>
        <v>0.005333333333333451</v>
      </c>
      <c r="E1282" s="4">
        <f t="shared" si="101"/>
        <v>5.333333333333451</v>
      </c>
      <c r="F1282" s="2">
        <f aca="true" t="shared" si="104" ref="F1282:F1345">$A$14*SIN($A$3*D1282)</f>
        <v>19194.280337992357</v>
      </c>
      <c r="G1282" s="2">
        <f t="shared" si="103"/>
        <v>15536.367417924466</v>
      </c>
      <c r="H1282" s="4">
        <f t="shared" si="102"/>
        <v>0.6402769209775641</v>
      </c>
      <c r="I1282" s="4"/>
      <c r="J1282" s="4"/>
    </row>
    <row r="1283" spans="3:10" ht="12.75">
      <c r="C1283">
        <v>1281</v>
      </c>
      <c r="D1283" s="3">
        <f aca="true" t="shared" si="105" ref="D1283:D1346">D1282+$A$13</f>
        <v>0.005337500000000118</v>
      </c>
      <c r="E1283" s="4">
        <f aca="true" t="shared" si="106" ref="E1283:E1346">D1283*1000</f>
        <v>5.3375000000001185</v>
      </c>
      <c r="F1283" s="2">
        <f t="shared" si="104"/>
        <v>19180.069007213082</v>
      </c>
      <c r="G1283" s="2">
        <f t="shared" si="103"/>
        <v>15542.08643811298</v>
      </c>
      <c r="H1283" s="4">
        <f aca="true" t="shared" si="107" ref="H1283:H1346">0.5*G1283^2*$A$10</f>
        <v>0.6407483864746036</v>
      </c>
      <c r="I1283" s="4"/>
      <c r="J1283" s="4"/>
    </row>
    <row r="1284" spans="3:10" ht="12.75">
      <c r="C1284">
        <v>1282</v>
      </c>
      <c r="D1284" s="3">
        <f t="shared" si="105"/>
        <v>0.005341666666666785</v>
      </c>
      <c r="E1284" s="4">
        <f t="shared" si="106"/>
        <v>5.341666666666785</v>
      </c>
      <c r="F1284" s="2">
        <f t="shared" si="104"/>
        <v>19165.81035152017</v>
      </c>
      <c r="G1284" s="2">
        <f aca="true" t="shared" si="108" ref="G1284:G1347">IF(F1284&gt;G1283,F1284-(F1284-G1283)*EXP(-Tincre/RxC),F1284+(G1283-F1284)*EXP(-Tincre/RxC))</f>
        <v>15547.77410207517</v>
      </c>
      <c r="H1284" s="4">
        <f t="shared" si="107"/>
        <v>0.6412174391146764</v>
      </c>
      <c r="I1284" s="4"/>
      <c r="J1284" s="4"/>
    </row>
    <row r="1285" spans="3:10" ht="12.75">
      <c r="C1285">
        <v>1283</v>
      </c>
      <c r="D1285" s="3">
        <f t="shared" si="105"/>
        <v>0.005345833333333452</v>
      </c>
      <c r="E1285" s="4">
        <f t="shared" si="106"/>
        <v>5.345833333333452</v>
      </c>
      <c r="F1285" s="2">
        <f t="shared" si="104"/>
        <v>19151.504406095424</v>
      </c>
      <c r="G1285" s="2">
        <f t="shared" si="108"/>
        <v>15553.430384802392</v>
      </c>
      <c r="H1285" s="4">
        <f t="shared" si="107"/>
        <v>0.6416840739958035</v>
      </c>
      <c r="I1285" s="4"/>
      <c r="J1285" s="4"/>
    </row>
    <row r="1286" spans="3:10" ht="12.75">
      <c r="C1286">
        <v>1284</v>
      </c>
      <c r="D1286" s="3">
        <f t="shared" si="105"/>
        <v>0.005350000000000119</v>
      </c>
      <c r="E1286" s="4">
        <f t="shared" si="106"/>
        <v>5.3500000000001195</v>
      </c>
      <c r="F1286" s="2">
        <f t="shared" si="104"/>
        <v>19137.151206237355</v>
      </c>
      <c r="G1286" s="2">
        <f t="shared" si="108"/>
        <v>15559.055261380658</v>
      </c>
      <c r="H1286" s="4">
        <f t="shared" si="107"/>
        <v>0.6421482862364826</v>
      </c>
      <c r="I1286" s="4"/>
      <c r="J1286" s="4"/>
    </row>
    <row r="1287" spans="3:10" ht="12.75">
      <c r="C1287">
        <v>1285</v>
      </c>
      <c r="D1287" s="3">
        <f t="shared" si="105"/>
        <v>0.0053541666666667865</v>
      </c>
      <c r="E1287" s="4">
        <f t="shared" si="106"/>
        <v>5.354166666666787</v>
      </c>
      <c r="F1287" s="2">
        <f t="shared" si="104"/>
        <v>19122.75078736106</v>
      </c>
      <c r="G1287" s="2">
        <f t="shared" si="108"/>
        <v>15564.648706990667</v>
      </c>
      <c r="H1287" s="4">
        <f t="shared" si="107"/>
        <v>0.6426100709757459</v>
      </c>
      <c r="I1287" s="4"/>
      <c r="J1287" s="4"/>
    </row>
    <row r="1288" spans="3:10" ht="12.75">
      <c r="C1288">
        <v>1286</v>
      </c>
      <c r="D1288" s="3">
        <f t="shared" si="105"/>
        <v>0.005358333333333454</v>
      </c>
      <c r="E1288" s="4">
        <f t="shared" si="106"/>
        <v>5.358333333333453</v>
      </c>
      <c r="F1288" s="2">
        <f t="shared" si="104"/>
        <v>19108.303184998123</v>
      </c>
      <c r="G1288" s="2">
        <f t="shared" si="108"/>
        <v>15570.210696907847</v>
      </c>
      <c r="H1288" s="4">
        <f t="shared" si="107"/>
        <v>0.643069423373219</v>
      </c>
      <c r="I1288" s="4"/>
      <c r="J1288" s="4"/>
    </row>
    <row r="1289" spans="3:10" ht="12.75">
      <c r="C1289">
        <v>1287</v>
      </c>
      <c r="D1289" s="3">
        <f t="shared" si="105"/>
        <v>0.005362500000000121</v>
      </c>
      <c r="E1289" s="4">
        <f t="shared" si="106"/>
        <v>5.362500000000121</v>
      </c>
      <c r="F1289" s="2">
        <f t="shared" si="104"/>
        <v>19093.808434796585</v>
      </c>
      <c r="G1289" s="2">
        <f t="shared" si="108"/>
        <v>15575.741206502382</v>
      </c>
      <c r="H1289" s="4">
        <f t="shared" si="107"/>
        <v>0.6435263386091794</v>
      </c>
      <c r="I1289" s="4"/>
      <c r="J1289" s="4"/>
    </row>
    <row r="1290" spans="3:10" ht="12.75">
      <c r="C1290">
        <v>1288</v>
      </c>
      <c r="D1290" s="3">
        <f t="shared" si="105"/>
        <v>0.005366666666666788</v>
      </c>
      <c r="E1290" s="4">
        <f t="shared" si="106"/>
        <v>5.366666666666788</v>
      </c>
      <c r="F1290" s="2">
        <f t="shared" si="104"/>
        <v>19079.266572520788</v>
      </c>
      <c r="G1290" s="2">
        <f t="shared" si="108"/>
        <v>15581.240211239248</v>
      </c>
      <c r="H1290" s="4">
        <f t="shared" si="107"/>
        <v>0.643980811884613</v>
      </c>
      <c r="I1290" s="4"/>
      <c r="J1290" s="4"/>
    </row>
    <row r="1291" spans="3:10" ht="12.75">
      <c r="C1291">
        <v>1289</v>
      </c>
      <c r="D1291" s="3">
        <f t="shared" si="105"/>
        <v>0.005370833333333455</v>
      </c>
      <c r="E1291" s="4">
        <f t="shared" si="106"/>
        <v>5.370833333333454</v>
      </c>
      <c r="F1291" s="2">
        <f t="shared" si="104"/>
        <v>19064.677634051342</v>
      </c>
      <c r="G1291" s="2">
        <f t="shared" si="108"/>
        <v>15586.707686678248</v>
      </c>
      <c r="H1291" s="4">
        <f t="shared" si="107"/>
        <v>0.6444328384212731</v>
      </c>
      <c r="I1291" s="4"/>
      <c r="J1291" s="4"/>
    </row>
    <row r="1292" spans="3:10" ht="12.75">
      <c r="C1292">
        <v>1290</v>
      </c>
      <c r="D1292" s="3">
        <f t="shared" si="105"/>
        <v>0.005375000000000122</v>
      </c>
      <c r="E1292" s="4">
        <f t="shared" si="106"/>
        <v>5.375000000000122</v>
      </c>
      <c r="F1292" s="2">
        <f t="shared" si="104"/>
        <v>19050.041655384997</v>
      </c>
      <c r="G1292" s="2">
        <f t="shared" si="108"/>
        <v>15592.143608474045</v>
      </c>
      <c r="H1292" s="4">
        <f t="shared" si="107"/>
        <v>0.6448824134617376</v>
      </c>
      <c r="I1292" s="4"/>
      <c r="J1292" s="4"/>
    </row>
    <row r="1293" spans="3:10" ht="12.75">
      <c r="C1293">
        <v>1291</v>
      </c>
      <c r="D1293" s="3">
        <f t="shared" si="105"/>
        <v>0.005379166666666789</v>
      </c>
      <c r="E1293" s="4">
        <f t="shared" si="106"/>
        <v>5.379166666666789</v>
      </c>
      <c r="F1293" s="2">
        <f t="shared" si="104"/>
        <v>19035.35867263458</v>
      </c>
      <c r="G1293" s="2">
        <f t="shared" si="108"/>
        <v>15597.547952376195</v>
      </c>
      <c r="H1293" s="4">
        <f t="shared" si="107"/>
        <v>0.6453295322694655</v>
      </c>
      <c r="I1293" s="4"/>
      <c r="J1293" s="4"/>
    </row>
    <row r="1294" spans="3:10" ht="12.75">
      <c r="C1294">
        <v>1292</v>
      </c>
      <c r="D1294" s="3">
        <f t="shared" si="105"/>
        <v>0.005383333333333456</v>
      </c>
      <c r="E1294" s="4">
        <f t="shared" si="106"/>
        <v>5.383333333333456</v>
      </c>
      <c r="F1294" s="2">
        <f t="shared" si="104"/>
        <v>19020.628722028876</v>
      </c>
      <c r="G1294" s="2">
        <f t="shared" si="108"/>
        <v>15602.920694229178</v>
      </c>
      <c r="H1294" s="4">
        <f t="shared" si="107"/>
        <v>0.6457741901288552</v>
      </c>
      <c r="I1294" s="4"/>
      <c r="J1294" s="4"/>
    </row>
    <row r="1295" spans="3:10" ht="12.75">
      <c r="C1295">
        <v>1293</v>
      </c>
      <c r="D1295" s="3">
        <f t="shared" si="105"/>
        <v>0.005387500000000123</v>
      </c>
      <c r="E1295" s="4">
        <f t="shared" si="106"/>
        <v>5.387500000000123</v>
      </c>
      <c r="F1295" s="2">
        <f t="shared" si="104"/>
        <v>19005.85183991259</v>
      </c>
      <c r="G1295" s="2">
        <f t="shared" si="108"/>
        <v>15608.261809972435</v>
      </c>
      <c r="H1295" s="4">
        <f t="shared" si="107"/>
        <v>0.6462163823452998</v>
      </c>
      <c r="I1295" s="4"/>
      <c r="J1295" s="4"/>
    </row>
    <row r="1296" spans="3:10" ht="12.75">
      <c r="C1296">
        <v>1294</v>
      </c>
      <c r="D1296" s="3">
        <f t="shared" si="105"/>
        <v>0.00539166666666679</v>
      </c>
      <c r="E1296" s="4">
        <f t="shared" si="106"/>
        <v>5.39166666666679</v>
      </c>
      <c r="F1296" s="2">
        <f t="shared" si="104"/>
        <v>18991.02806274621</v>
      </c>
      <c r="G1296" s="2">
        <f t="shared" si="108"/>
        <v>15613.5712756404</v>
      </c>
      <c r="H1296" s="4">
        <f t="shared" si="107"/>
        <v>0.6466561042452452</v>
      </c>
      <c r="I1296" s="4"/>
      <c r="J1296" s="4"/>
    </row>
    <row r="1297" spans="3:10" ht="12.75">
      <c r="C1297">
        <v>1295</v>
      </c>
      <c r="D1297" s="3">
        <f t="shared" si="105"/>
        <v>0.005395833333333457</v>
      </c>
      <c r="E1297" s="4">
        <f t="shared" si="106"/>
        <v>5.395833333333457</v>
      </c>
      <c r="F1297" s="2">
        <f t="shared" si="104"/>
        <v>18976.15742710592</v>
      </c>
      <c r="G1297" s="2">
        <f t="shared" si="108"/>
        <v>15618.849067362524</v>
      </c>
      <c r="H1297" s="4">
        <f t="shared" si="107"/>
        <v>0.6470933511762456</v>
      </c>
      <c r="I1297" s="4"/>
      <c r="J1297" s="4"/>
    </row>
    <row r="1298" spans="3:10" ht="12.75">
      <c r="C1298">
        <v>1296</v>
      </c>
      <c r="D1298" s="3">
        <f t="shared" si="105"/>
        <v>0.005400000000000124</v>
      </c>
      <c r="E1298" s="4">
        <f t="shared" si="106"/>
        <v>5.400000000000125</v>
      </c>
      <c r="F1298" s="2">
        <f t="shared" si="104"/>
        <v>18961.23996968355</v>
      </c>
      <c r="G1298" s="2">
        <f t="shared" si="108"/>
        <v>15624.095161363324</v>
      </c>
      <c r="H1298" s="4">
        <f t="shared" si="107"/>
        <v>0.6475281185070195</v>
      </c>
      <c r="I1298" s="4"/>
      <c r="J1298" s="4"/>
    </row>
    <row r="1299" spans="3:10" ht="12.75">
      <c r="C1299">
        <v>1297</v>
      </c>
      <c r="D1299" s="3">
        <f t="shared" si="105"/>
        <v>0.005404166666666791</v>
      </c>
      <c r="E1299" s="4">
        <f t="shared" si="106"/>
        <v>5.404166666666791</v>
      </c>
      <c r="F1299" s="2">
        <f t="shared" si="104"/>
        <v>18946.275727286433</v>
      </c>
      <c r="G1299" s="2">
        <f t="shared" si="108"/>
        <v>15629.309533962401</v>
      </c>
      <c r="H1299" s="4">
        <f t="shared" si="107"/>
        <v>0.6479604016275067</v>
      </c>
      <c r="I1299" s="4"/>
      <c r="J1299" s="4"/>
    </row>
    <row r="1300" spans="3:10" ht="12.75">
      <c r="C1300">
        <v>1298</v>
      </c>
      <c r="D1300" s="3">
        <f t="shared" si="105"/>
        <v>0.0054083333333334585</v>
      </c>
      <c r="E1300" s="4">
        <f t="shared" si="106"/>
        <v>5.4083333333334584</v>
      </c>
      <c r="F1300" s="2">
        <f t="shared" si="104"/>
        <v>18931.264736837355</v>
      </c>
      <c r="G1300" s="2">
        <f t="shared" si="108"/>
        <v>15634.492161574475</v>
      </c>
      <c r="H1300" s="4">
        <f t="shared" si="107"/>
        <v>0.6483901959489223</v>
      </c>
      <c r="I1300" s="4"/>
      <c r="J1300" s="4"/>
    </row>
    <row r="1301" spans="3:10" ht="12.75">
      <c r="C1301">
        <v>1299</v>
      </c>
      <c r="D1301" s="3">
        <f t="shared" si="105"/>
        <v>0.0054125000000001255</v>
      </c>
      <c r="E1301" s="4">
        <f t="shared" si="106"/>
        <v>5.412500000000126</v>
      </c>
      <c r="F1301" s="2">
        <f t="shared" si="104"/>
        <v>18916.207035374435</v>
      </c>
      <c r="G1301" s="2">
        <f t="shared" si="108"/>
        <v>15639.64302070942</v>
      </c>
      <c r="H1301" s="4">
        <f t="shared" si="107"/>
        <v>0.6488174969038141</v>
      </c>
      <c r="I1301" s="4"/>
      <c r="J1301" s="4"/>
    </row>
    <row r="1302" spans="3:10" ht="12.75">
      <c r="C1302">
        <v>1300</v>
      </c>
      <c r="D1302" s="3">
        <f t="shared" si="105"/>
        <v>0.005416666666666793</v>
      </c>
      <c r="E1302" s="4">
        <f t="shared" si="106"/>
        <v>5.416666666666792</v>
      </c>
      <c r="F1302" s="2">
        <f t="shared" si="104"/>
        <v>18901.10266005106</v>
      </c>
      <c r="G1302" s="2">
        <f t="shared" si="108"/>
        <v>15644.762087972294</v>
      </c>
      <c r="H1302" s="4">
        <f t="shared" si="107"/>
        <v>0.6492422999461164</v>
      </c>
      <c r="I1302" s="4"/>
      <c r="J1302" s="4"/>
    </row>
    <row r="1303" spans="3:10" ht="12.75">
      <c r="C1303">
        <v>1301</v>
      </c>
      <c r="D1303" s="3">
        <f t="shared" si="105"/>
        <v>0.00542083333333346</v>
      </c>
      <c r="E1303" s="4">
        <f t="shared" si="106"/>
        <v>5.4208333333334595</v>
      </c>
      <c r="F1303" s="2">
        <f t="shared" si="104"/>
        <v>18885.95164813578</v>
      </c>
      <c r="G1303" s="2">
        <f t="shared" si="108"/>
        <v>15649.849340063372</v>
      </c>
      <c r="H1303" s="4">
        <f t="shared" si="107"/>
        <v>0.649664600551206</v>
      </c>
      <c r="I1303" s="4"/>
      <c r="J1303" s="4"/>
    </row>
    <row r="1304" spans="3:10" ht="12.75">
      <c r="C1304">
        <v>1302</v>
      </c>
      <c r="D1304" s="3">
        <f t="shared" si="105"/>
        <v>0.005425000000000127</v>
      </c>
      <c r="E1304" s="4">
        <f t="shared" si="106"/>
        <v>5.425000000000127</v>
      </c>
      <c r="F1304" s="2">
        <f t="shared" si="104"/>
        <v>18870.7540370122</v>
      </c>
      <c r="G1304" s="2">
        <f t="shared" si="108"/>
        <v>15654.904753778172</v>
      </c>
      <c r="H1304" s="4">
        <f t="shared" si="107"/>
        <v>0.6500843942159565</v>
      </c>
      <c r="I1304" s="4"/>
      <c r="J1304" s="4"/>
    </row>
    <row r="1305" spans="3:10" ht="12.75">
      <c r="C1305">
        <v>1303</v>
      </c>
      <c r="D1305" s="3">
        <f t="shared" si="105"/>
        <v>0.005429166666666794</v>
      </c>
      <c r="E1305" s="4">
        <f t="shared" si="106"/>
        <v>5.429166666666794</v>
      </c>
      <c r="F1305" s="2">
        <f t="shared" si="104"/>
        <v>18855.509864178926</v>
      </c>
      <c r="G1305" s="2">
        <f t="shared" si="108"/>
        <v>15659.928306007489</v>
      </c>
      <c r="H1305" s="4">
        <f t="shared" si="107"/>
        <v>0.6505016764587929</v>
      </c>
      <c r="I1305" s="4"/>
      <c r="J1305" s="4"/>
    </row>
    <row r="1306" spans="3:10" ht="12.75">
      <c r="C1306">
        <v>1304</v>
      </c>
      <c r="D1306" s="3">
        <f t="shared" si="105"/>
        <v>0.005433333333333461</v>
      </c>
      <c r="E1306" s="4">
        <f t="shared" si="106"/>
        <v>5.433333333333461</v>
      </c>
      <c r="F1306" s="2">
        <f t="shared" si="104"/>
        <v>18840.219167249426</v>
      </c>
      <c r="G1306" s="2">
        <f t="shared" si="108"/>
        <v>15664.91997373743</v>
      </c>
      <c r="H1306" s="4">
        <f t="shared" si="107"/>
        <v>0.6509164428197463</v>
      </c>
      <c r="I1306" s="4"/>
      <c r="J1306" s="4"/>
    </row>
    <row r="1307" spans="3:10" ht="12.75">
      <c r="C1307">
        <v>1305</v>
      </c>
      <c r="D1307" s="3">
        <f t="shared" si="105"/>
        <v>0.005437500000000128</v>
      </c>
      <c r="E1307" s="4">
        <f t="shared" si="106"/>
        <v>5.437500000000128</v>
      </c>
      <c r="F1307" s="2">
        <f t="shared" si="104"/>
        <v>18824.88198395199</v>
      </c>
      <c r="G1307" s="2">
        <f t="shared" si="108"/>
        <v>15669.879734049435</v>
      </c>
      <c r="H1307" s="4">
        <f t="shared" si="107"/>
        <v>0.6513286888605078</v>
      </c>
      <c r="I1307" s="4"/>
      <c r="J1307" s="4"/>
    </row>
    <row r="1308" spans="3:10" ht="12.75">
      <c r="C1308">
        <v>1306</v>
      </c>
      <c r="D1308" s="3">
        <f t="shared" si="105"/>
        <v>0.005441666666666795</v>
      </c>
      <c r="E1308" s="4">
        <f t="shared" si="106"/>
        <v>5.441666666666795</v>
      </c>
      <c r="F1308" s="2">
        <f t="shared" si="104"/>
        <v>18809.498352129576</v>
      </c>
      <c r="G1308" s="2">
        <f t="shared" si="108"/>
        <v>15674.807564120321</v>
      </c>
      <c r="H1308" s="4">
        <f t="shared" si="107"/>
        <v>0.6517384101644828</v>
      </c>
      <c r="I1308" s="4"/>
      <c r="J1308" s="4"/>
    </row>
    <row r="1309" spans="3:10" ht="12.75">
      <c r="C1309">
        <v>1307</v>
      </c>
      <c r="D1309" s="3">
        <f t="shared" si="105"/>
        <v>0.005445833333333462</v>
      </c>
      <c r="E1309" s="4">
        <f t="shared" si="106"/>
        <v>5.4458333333334625</v>
      </c>
      <c r="F1309" s="2">
        <f t="shared" si="104"/>
        <v>18794.068309739778</v>
      </c>
      <c r="G1309" s="2">
        <f t="shared" si="108"/>
        <v>15679.703441222297</v>
      </c>
      <c r="H1309" s="4">
        <f t="shared" si="107"/>
        <v>0.6521456023368439</v>
      </c>
      <c r="I1309" s="4"/>
      <c r="J1309" s="4"/>
    </row>
    <row r="1310" spans="3:10" ht="12.75">
      <c r="C1310">
        <v>1308</v>
      </c>
      <c r="D1310" s="3">
        <f t="shared" si="105"/>
        <v>0.005450000000000129</v>
      </c>
      <c r="E1310" s="4">
        <f t="shared" si="106"/>
        <v>5.450000000000129</v>
      </c>
      <c r="F1310" s="2">
        <f t="shared" si="104"/>
        <v>18778.591894854693</v>
      </c>
      <c r="G1310" s="2">
        <f t="shared" si="108"/>
        <v>15684.567342723003</v>
      </c>
      <c r="H1310" s="4">
        <f t="shared" si="107"/>
        <v>0.6525502610045855</v>
      </c>
      <c r="I1310" s="4"/>
      <c r="J1310" s="4"/>
    </row>
    <row r="1311" spans="3:10" ht="12.75">
      <c r="C1311">
        <v>1309</v>
      </c>
      <c r="D1311" s="3">
        <f t="shared" si="105"/>
        <v>0.005454166666666796</v>
      </c>
      <c r="E1311" s="4">
        <f t="shared" si="106"/>
        <v>5.454166666666796</v>
      </c>
      <c r="F1311" s="2">
        <f t="shared" si="104"/>
        <v>18763.069145660826</v>
      </c>
      <c r="G1311" s="2">
        <f t="shared" si="108"/>
        <v>15689.399246085542</v>
      </c>
      <c r="H1311" s="4">
        <f t="shared" si="107"/>
        <v>0.6529523818165762</v>
      </c>
      <c r="I1311" s="4"/>
      <c r="J1311" s="4"/>
    </row>
    <row r="1312" spans="3:10" ht="12.75">
      <c r="C1312">
        <v>1310</v>
      </c>
      <c r="D1312" s="3">
        <f t="shared" si="105"/>
        <v>0.005458333333333463</v>
      </c>
      <c r="E1312" s="4">
        <f t="shared" si="106"/>
        <v>5.458333333333464</v>
      </c>
      <c r="F1312" s="2">
        <f t="shared" si="104"/>
        <v>18747.50010045903</v>
      </c>
      <c r="G1312" s="2">
        <f t="shared" si="108"/>
        <v>15694.199128868502</v>
      </c>
      <c r="H1312" s="4">
        <f t="shared" si="107"/>
        <v>0.653351960443612</v>
      </c>
      <c r="I1312" s="4"/>
      <c r="J1312" s="4"/>
    </row>
    <row r="1313" spans="3:10" ht="12.75">
      <c r="C1313">
        <v>1311</v>
      </c>
      <c r="D1313" s="3">
        <f t="shared" si="105"/>
        <v>0.0054625000000001304</v>
      </c>
      <c r="E1313" s="4">
        <f t="shared" si="106"/>
        <v>5.46250000000013</v>
      </c>
      <c r="F1313" s="2">
        <f t="shared" si="104"/>
        <v>18731.884797664363</v>
      </c>
      <c r="G1313" s="2">
        <f t="shared" si="108"/>
        <v>15698.966968725988</v>
      </c>
      <c r="H1313" s="4">
        <f t="shared" si="107"/>
        <v>0.6537489925784692</v>
      </c>
      <c r="I1313" s="4"/>
      <c r="J1313" s="4"/>
    </row>
    <row r="1314" spans="3:10" ht="12.75">
      <c r="C1314">
        <v>1312</v>
      </c>
      <c r="D1314" s="3">
        <f t="shared" si="105"/>
        <v>0.0054666666666667975</v>
      </c>
      <c r="E1314" s="4">
        <f t="shared" si="106"/>
        <v>5.466666666666797</v>
      </c>
      <c r="F1314" s="2">
        <f t="shared" si="104"/>
        <v>18716.22327580605</v>
      </c>
      <c r="G1314" s="2">
        <f t="shared" si="108"/>
        <v>15703.702743407657</v>
      </c>
      <c r="H1314" s="4">
        <f t="shared" si="107"/>
        <v>0.6541434739359573</v>
      </c>
      <c r="I1314" s="4"/>
      <c r="J1314" s="4"/>
    </row>
    <row r="1315" spans="3:10" ht="12.75">
      <c r="C1315">
        <v>1313</v>
      </c>
      <c r="D1315" s="3">
        <f t="shared" si="105"/>
        <v>0.005470833333333465</v>
      </c>
      <c r="E1315" s="4">
        <f t="shared" si="106"/>
        <v>5.470833333333465</v>
      </c>
      <c r="F1315" s="2">
        <f t="shared" si="104"/>
        <v>18700.51557352732</v>
      </c>
      <c r="G1315" s="2">
        <f t="shared" si="108"/>
        <v>15708.406430758738</v>
      </c>
      <c r="H1315" s="4">
        <f t="shared" si="107"/>
        <v>0.6545354002529706</v>
      </c>
      <c r="I1315" s="4"/>
      <c r="J1315" s="4"/>
    </row>
    <row r="1316" spans="3:10" ht="12.75">
      <c r="C1316">
        <v>1314</v>
      </c>
      <c r="D1316" s="3">
        <f t="shared" si="105"/>
        <v>0.005475000000000132</v>
      </c>
      <c r="E1316" s="4">
        <f t="shared" si="106"/>
        <v>5.475000000000132</v>
      </c>
      <c r="F1316" s="2">
        <f t="shared" si="104"/>
        <v>18684.761729585374</v>
      </c>
      <c r="G1316" s="2">
        <f t="shared" si="108"/>
        <v>15713.078008720066</v>
      </c>
      <c r="H1316" s="4">
        <f t="shared" si="107"/>
        <v>0.6549247672885408</v>
      </c>
      <c r="I1316" s="4"/>
      <c r="J1316" s="4"/>
    </row>
    <row r="1317" spans="3:10" ht="12.75">
      <c r="C1317">
        <v>1315</v>
      </c>
      <c r="D1317" s="3">
        <f t="shared" si="105"/>
        <v>0.005479166666666799</v>
      </c>
      <c r="E1317" s="4">
        <f t="shared" si="106"/>
        <v>5.479166666666798</v>
      </c>
      <c r="F1317" s="2">
        <f t="shared" si="104"/>
        <v>18668.961782851264</v>
      </c>
      <c r="G1317" s="2">
        <f t="shared" si="108"/>
        <v>15717.717455328111</v>
      </c>
      <c r="H1317" s="4">
        <f t="shared" si="107"/>
        <v>0.6553115708238889</v>
      </c>
      <c r="I1317" s="4"/>
      <c r="J1317" s="4"/>
    </row>
    <row r="1318" spans="3:10" ht="12.75">
      <c r="C1318">
        <v>1316</v>
      </c>
      <c r="D1318" s="3">
        <f t="shared" si="105"/>
        <v>0.005483333333333466</v>
      </c>
      <c r="E1318" s="4">
        <f t="shared" si="106"/>
        <v>5.483333333333466</v>
      </c>
      <c r="F1318" s="2">
        <f t="shared" si="104"/>
        <v>18653.11577230978</v>
      </c>
      <c r="G1318" s="2">
        <f t="shared" si="108"/>
        <v>15722.324748715004</v>
      </c>
      <c r="H1318" s="4">
        <f t="shared" si="107"/>
        <v>0.6556958066624764</v>
      </c>
      <c r="I1318" s="4"/>
      <c r="J1318" s="4"/>
    </row>
    <row r="1319" spans="3:10" ht="12.75">
      <c r="C1319">
        <v>1317</v>
      </c>
      <c r="D1319" s="3">
        <f t="shared" si="105"/>
        <v>0.005487500000000133</v>
      </c>
      <c r="E1319" s="4">
        <f t="shared" si="106"/>
        <v>5.487500000000133</v>
      </c>
      <c r="F1319" s="2">
        <f t="shared" si="104"/>
        <v>18637.22373705938</v>
      </c>
      <c r="G1319" s="2">
        <f t="shared" si="108"/>
        <v>15726.899867108568</v>
      </c>
      <c r="H1319" s="4">
        <f t="shared" si="107"/>
        <v>0.6560774706300577</v>
      </c>
      <c r="I1319" s="4"/>
      <c r="J1319" s="4"/>
    </row>
    <row r="1320" spans="3:10" ht="12.75">
      <c r="C1320">
        <v>1318</v>
      </c>
      <c r="D1320" s="3">
        <f t="shared" si="105"/>
        <v>0.0054916666666668</v>
      </c>
      <c r="E1320" s="4">
        <f t="shared" si="106"/>
        <v>5.4916666666668</v>
      </c>
      <c r="F1320" s="2">
        <f t="shared" si="104"/>
        <v>18621.28571631208</v>
      </c>
      <c r="G1320" s="2">
        <f t="shared" si="108"/>
        <v>15731.442788832344</v>
      </c>
      <c r="H1320" s="4">
        <f t="shared" si="107"/>
        <v>0.6564565585747301</v>
      </c>
      <c r="I1320" s="4"/>
      <c r="J1320" s="4"/>
    </row>
    <row r="1321" spans="3:10" ht="12.75">
      <c r="C1321">
        <v>1319</v>
      </c>
      <c r="D1321" s="3">
        <f t="shared" si="105"/>
        <v>0.005495833333333467</v>
      </c>
      <c r="E1321" s="4">
        <f t="shared" si="106"/>
        <v>5.495833333333467</v>
      </c>
      <c r="F1321" s="2">
        <f t="shared" si="104"/>
        <v>18605.30174939336</v>
      </c>
      <c r="G1321" s="2">
        <f t="shared" si="108"/>
        <v>15735.95349230562</v>
      </c>
      <c r="H1321" s="4">
        <f t="shared" si="107"/>
        <v>0.6568330663669855</v>
      </c>
      <c r="I1321" s="4"/>
      <c r="J1321" s="4"/>
    </row>
    <row r="1322" spans="3:10" ht="12.75">
      <c r="C1322">
        <v>1320</v>
      </c>
      <c r="D1322" s="3">
        <f t="shared" si="105"/>
        <v>0.005500000000000134</v>
      </c>
      <c r="E1322" s="4">
        <f t="shared" si="106"/>
        <v>5.500000000000134</v>
      </c>
      <c r="F1322" s="2">
        <f t="shared" si="104"/>
        <v>18589.27187574207</v>
      </c>
      <c r="G1322" s="2">
        <f t="shared" si="108"/>
        <v>15740.431956043456</v>
      </c>
      <c r="H1322" s="4">
        <f t="shared" si="107"/>
        <v>0.6572069898997609</v>
      </c>
      <c r="I1322" s="4"/>
      <c r="J1322" s="4"/>
    </row>
    <row r="1323" spans="3:10" ht="12.75">
      <c r="C1323">
        <v>1321</v>
      </c>
      <c r="D1323" s="3">
        <f t="shared" si="105"/>
        <v>0.005504166666666801</v>
      </c>
      <c r="E1323" s="4">
        <f t="shared" si="106"/>
        <v>5.504166666666801</v>
      </c>
      <c r="F1323" s="2">
        <f t="shared" si="104"/>
        <v>18573.19613491034</v>
      </c>
      <c r="G1323" s="2">
        <f t="shared" si="108"/>
        <v>15744.878158656717</v>
      </c>
      <c r="H1323" s="4">
        <f t="shared" si="107"/>
        <v>0.657578325088489</v>
      </c>
      <c r="I1323" s="4"/>
      <c r="J1323" s="4"/>
    </row>
    <row r="1324" spans="3:10" ht="12.75">
      <c r="C1324">
        <v>1322</v>
      </c>
      <c r="D1324" s="3">
        <f t="shared" si="105"/>
        <v>0.005508333333333468</v>
      </c>
      <c r="E1324" s="4">
        <f t="shared" si="106"/>
        <v>5.508333333333468</v>
      </c>
      <c r="F1324" s="2">
        <f t="shared" si="104"/>
        <v>18557.074566563446</v>
      </c>
      <c r="G1324" s="2">
        <f t="shared" si="108"/>
        <v>15749.292078852091</v>
      </c>
      <c r="H1324" s="4">
        <f t="shared" si="107"/>
        <v>0.657947067871148</v>
      </c>
      <c r="I1324" s="4"/>
      <c r="J1324" s="4"/>
    </row>
    <row r="1325" spans="3:10" ht="12.75">
      <c r="C1325">
        <v>1323</v>
      </c>
      <c r="D1325" s="3">
        <f t="shared" si="105"/>
        <v>0.005512500000000135</v>
      </c>
      <c r="E1325" s="4">
        <f t="shared" si="106"/>
        <v>5.512500000000135</v>
      </c>
      <c r="F1325" s="2">
        <f t="shared" si="104"/>
        <v>18540.907210479767</v>
      </c>
      <c r="G1325" s="2">
        <f t="shared" si="108"/>
        <v>15753.673695432128</v>
      </c>
      <c r="H1325" s="4">
        <f t="shared" si="107"/>
        <v>0.6583132142083123</v>
      </c>
      <c r="I1325" s="4"/>
      <c r="J1325" s="4"/>
    </row>
    <row r="1326" spans="3:10" ht="12.75">
      <c r="C1326">
        <v>1324</v>
      </c>
      <c r="D1326" s="3">
        <f t="shared" si="105"/>
        <v>0.005516666666666802</v>
      </c>
      <c r="E1326" s="4">
        <f t="shared" si="106"/>
        <v>5.5166666666668025</v>
      </c>
      <c r="F1326" s="2">
        <f t="shared" si="104"/>
        <v>18524.694106550643</v>
      </c>
      <c r="G1326" s="2">
        <f t="shared" si="108"/>
        <v>15758.022987295259</v>
      </c>
      <c r="H1326" s="4">
        <f t="shared" si="107"/>
        <v>0.6586767600832023</v>
      </c>
      <c r="I1326" s="4"/>
      <c r="J1326" s="4"/>
    </row>
    <row r="1327" spans="3:10" ht="12.75">
      <c r="C1327">
        <v>1325</v>
      </c>
      <c r="D1327" s="3">
        <f t="shared" si="105"/>
        <v>0.0055208333333334695</v>
      </c>
      <c r="E1327" s="4">
        <f t="shared" si="106"/>
        <v>5.52083333333347</v>
      </c>
      <c r="F1327" s="2">
        <f t="shared" si="104"/>
        <v>18508.435294780294</v>
      </c>
      <c r="G1327" s="2">
        <f t="shared" si="108"/>
        <v>15762.339933435822</v>
      </c>
      <c r="H1327" s="4">
        <f t="shared" si="107"/>
        <v>0.6590377015017328</v>
      </c>
      <c r="I1327" s="4"/>
      <c r="J1327" s="4"/>
    </row>
    <row r="1328" spans="3:10" ht="12.75">
      <c r="C1328">
        <v>1326</v>
      </c>
      <c r="D1328" s="3">
        <f t="shared" si="105"/>
        <v>0.005525000000000137</v>
      </c>
      <c r="E1328" s="4">
        <f t="shared" si="106"/>
        <v>5.525000000000136</v>
      </c>
      <c r="F1328" s="2">
        <f t="shared" si="104"/>
        <v>18492.130815285727</v>
      </c>
      <c r="G1328" s="2">
        <f t="shared" si="108"/>
        <v>15766.624512944092</v>
      </c>
      <c r="H1328" s="4">
        <f t="shared" si="107"/>
        <v>0.6593960344925635</v>
      </c>
      <c r="I1328" s="4"/>
      <c r="J1328" s="4"/>
    </row>
    <row r="1329" spans="3:10" ht="12.75">
      <c r="C1329">
        <v>1327</v>
      </c>
      <c r="D1329" s="3">
        <f t="shared" si="105"/>
        <v>0.005529166666666804</v>
      </c>
      <c r="E1329" s="4">
        <f t="shared" si="106"/>
        <v>5.529166666666804</v>
      </c>
      <c r="F1329" s="2">
        <f t="shared" si="104"/>
        <v>18475.78070829662</v>
      </c>
      <c r="G1329" s="2">
        <f t="shared" si="108"/>
        <v>15770.876705006307</v>
      </c>
      <c r="H1329" s="4">
        <f t="shared" si="107"/>
        <v>0.659751755107148</v>
      </c>
      <c r="I1329" s="4"/>
      <c r="J1329" s="4"/>
    </row>
    <row r="1330" spans="3:10" ht="12.75">
      <c r="C1330">
        <v>1328</v>
      </c>
      <c r="D1330" s="3">
        <f t="shared" si="105"/>
        <v>0.005533333333333471</v>
      </c>
      <c r="E1330" s="4">
        <f t="shared" si="106"/>
        <v>5.533333333333471</v>
      </c>
      <c r="F1330" s="2">
        <f t="shared" si="104"/>
        <v>18459.385014155243</v>
      </c>
      <c r="G1330" s="2">
        <f t="shared" si="108"/>
        <v>15775.096488904694</v>
      </c>
      <c r="H1330" s="4">
        <f t="shared" si="107"/>
        <v>0.6601048594197819</v>
      </c>
      <c r="I1330" s="4"/>
      <c r="J1330" s="4"/>
    </row>
    <row r="1331" spans="3:10" ht="12.75">
      <c r="C1331">
        <v>1329</v>
      </c>
      <c r="D1331" s="3">
        <f t="shared" si="105"/>
        <v>0.005537500000000138</v>
      </c>
      <c r="E1331" s="4">
        <f t="shared" si="106"/>
        <v>5.537500000000138</v>
      </c>
      <c r="F1331" s="2">
        <f t="shared" si="104"/>
        <v>18442.943773316332</v>
      </c>
      <c r="G1331" s="2">
        <f t="shared" si="108"/>
        <v>15779.283844017491</v>
      </c>
      <c r="H1331" s="4">
        <f t="shared" si="107"/>
        <v>0.6604553435276521</v>
      </c>
      <c r="I1331" s="4"/>
      <c r="J1331" s="4"/>
    </row>
    <row r="1332" spans="3:10" ht="12.75">
      <c r="C1332">
        <v>1330</v>
      </c>
      <c r="D1332" s="3">
        <f t="shared" si="105"/>
        <v>0.005541666666666805</v>
      </c>
      <c r="E1332" s="4">
        <f t="shared" si="106"/>
        <v>5.541666666666805</v>
      </c>
      <c r="F1332" s="2">
        <f t="shared" si="104"/>
        <v>18426.45702634702</v>
      </c>
      <c r="G1332" s="2">
        <f t="shared" si="108"/>
        <v>15783.43874981898</v>
      </c>
      <c r="H1332" s="4">
        <f t="shared" si="107"/>
        <v>0.6608032035508851</v>
      </c>
      <c r="I1332" s="4"/>
      <c r="J1332" s="4"/>
    </row>
    <row r="1333" spans="3:10" ht="12.75">
      <c r="C1333">
        <v>1331</v>
      </c>
      <c r="D1333" s="3">
        <f t="shared" si="105"/>
        <v>0.005545833333333472</v>
      </c>
      <c r="E1333" s="4">
        <f t="shared" si="106"/>
        <v>5.545833333333472</v>
      </c>
      <c r="F1333" s="2">
        <f t="shared" si="104"/>
        <v>18409.92481392672</v>
      </c>
      <c r="G1333" s="2">
        <f t="shared" si="108"/>
        <v>15787.561185879506</v>
      </c>
      <c r="H1333" s="4">
        <f t="shared" si="107"/>
        <v>0.6611484356325943</v>
      </c>
      <c r="I1333" s="4"/>
      <c r="J1333" s="4"/>
    </row>
    <row r="1334" spans="3:10" ht="12.75">
      <c r="C1334">
        <v>1332</v>
      </c>
      <c r="D1334" s="3">
        <f t="shared" si="105"/>
        <v>0.005550000000000139</v>
      </c>
      <c r="E1334" s="4">
        <f t="shared" si="106"/>
        <v>5.550000000000139</v>
      </c>
      <c r="F1334" s="2">
        <f t="shared" si="104"/>
        <v>18393.34717684701</v>
      </c>
      <c r="G1334" s="2">
        <f t="shared" si="108"/>
        <v>15791.651131865503</v>
      </c>
      <c r="H1334" s="4">
        <f t="shared" si="107"/>
        <v>0.6614910359389292</v>
      </c>
      <c r="I1334" s="4"/>
      <c r="J1334" s="4"/>
    </row>
    <row r="1335" spans="3:10" ht="12.75">
      <c r="C1335">
        <v>1333</v>
      </c>
      <c r="D1335" s="3">
        <f t="shared" si="105"/>
        <v>0.005554166666666806</v>
      </c>
      <c r="E1335" s="4">
        <f t="shared" si="106"/>
        <v>5.554166666666806</v>
      </c>
      <c r="F1335" s="2">
        <f t="shared" si="104"/>
        <v>18376.72415601158</v>
      </c>
      <c r="G1335" s="2">
        <f t="shared" si="108"/>
        <v>15795.708567539525</v>
      </c>
      <c r="H1335" s="4">
        <f t="shared" si="107"/>
        <v>0.661831000659122</v>
      </c>
      <c r="I1335" s="4"/>
      <c r="J1335" s="4"/>
    </row>
    <row r="1336" spans="3:10" ht="12.75">
      <c r="C1336">
        <v>1334</v>
      </c>
      <c r="D1336" s="3">
        <f t="shared" si="105"/>
        <v>0.005558333333333473</v>
      </c>
      <c r="E1336" s="4">
        <f t="shared" si="106"/>
        <v>5.558333333333473</v>
      </c>
      <c r="F1336" s="2">
        <f t="shared" si="104"/>
        <v>18360.055792436062</v>
      </c>
      <c r="G1336" s="2">
        <f t="shared" si="108"/>
        <v>15799.733472760263</v>
      </c>
      <c r="H1336" s="4">
        <f t="shared" si="107"/>
        <v>0.6621683260055358</v>
      </c>
      <c r="I1336" s="4"/>
      <c r="J1336" s="4"/>
    </row>
    <row r="1337" spans="3:10" ht="12.75">
      <c r="C1337">
        <v>1335</v>
      </c>
      <c r="D1337" s="3">
        <f t="shared" si="105"/>
        <v>0.00556250000000014</v>
      </c>
      <c r="E1337" s="4">
        <f t="shared" si="106"/>
        <v>5.56250000000014</v>
      </c>
      <c r="F1337" s="2">
        <f t="shared" si="104"/>
        <v>18343.342127248005</v>
      </c>
      <c r="G1337" s="2">
        <f t="shared" si="108"/>
        <v>15803.725827482574</v>
      </c>
      <c r="H1337" s="4">
        <f t="shared" si="107"/>
        <v>0.6625030082137106</v>
      </c>
      <c r="I1337" s="4"/>
      <c r="J1337" s="4"/>
    </row>
    <row r="1338" spans="3:10" ht="12.75">
      <c r="C1338">
        <v>1336</v>
      </c>
      <c r="D1338" s="3">
        <f t="shared" si="105"/>
        <v>0.005566666666666807</v>
      </c>
      <c r="E1338" s="4">
        <f t="shared" si="106"/>
        <v>5.566666666666808</v>
      </c>
      <c r="F1338" s="2">
        <f t="shared" si="104"/>
        <v>18326.583201686695</v>
      </c>
      <c r="G1338" s="2">
        <f t="shared" si="108"/>
        <v>15807.685611757506</v>
      </c>
      <c r="H1338" s="4">
        <f t="shared" si="107"/>
        <v>0.6628350435424115</v>
      </c>
      <c r="I1338" s="4"/>
      <c r="J1338" s="4"/>
    </row>
    <row r="1339" spans="3:10" ht="12.75">
      <c r="C1339">
        <v>1337</v>
      </c>
      <c r="D1339" s="3">
        <f t="shared" si="105"/>
        <v>0.005570833333333474</v>
      </c>
      <c r="E1339" s="4">
        <f t="shared" si="106"/>
        <v>5.570833333333474</v>
      </c>
      <c r="F1339" s="2">
        <f t="shared" si="104"/>
        <v>18309.779057103133</v>
      </c>
      <c r="G1339" s="2">
        <f t="shared" si="108"/>
        <v>15811.61280573232</v>
      </c>
      <c r="H1339" s="4">
        <f t="shared" si="107"/>
        <v>0.6631644282736749</v>
      </c>
      <c r="I1339" s="4"/>
      <c r="J1339" s="4"/>
    </row>
    <row r="1340" spans="3:10" ht="12.75">
      <c r="C1340">
        <v>1338</v>
      </c>
      <c r="D1340" s="3">
        <f t="shared" si="105"/>
        <v>0.0055750000000001415</v>
      </c>
      <c r="E1340" s="4">
        <f t="shared" si="106"/>
        <v>5.575000000000141</v>
      </c>
      <c r="F1340" s="2">
        <f t="shared" si="104"/>
        <v>18292.92973495987</v>
      </c>
      <c r="G1340" s="2">
        <f t="shared" si="108"/>
        <v>15815.507389650516</v>
      </c>
      <c r="H1340" s="4">
        <f t="shared" si="107"/>
        <v>0.6634911587128548</v>
      </c>
      <c r="I1340" s="4"/>
      <c r="J1340" s="4"/>
    </row>
    <row r="1341" spans="3:10" ht="12.75">
      <c r="C1341">
        <v>1339</v>
      </c>
      <c r="D1341" s="3">
        <f t="shared" si="105"/>
        <v>0.0055791666666668085</v>
      </c>
      <c r="E1341" s="4">
        <f t="shared" si="106"/>
        <v>5.579166666666809</v>
      </c>
      <c r="F1341" s="2">
        <f t="shared" si="104"/>
        <v>18276.035276830928</v>
      </c>
      <c r="G1341" s="2">
        <f t="shared" si="108"/>
        <v>15819.369343851857</v>
      </c>
      <c r="H1341" s="4">
        <f t="shared" si="107"/>
        <v>0.663815231188669</v>
      </c>
      <c r="I1341" s="4"/>
      <c r="J1341" s="4"/>
    </row>
    <row r="1342" spans="3:10" ht="12.75">
      <c r="C1342">
        <v>1340</v>
      </c>
      <c r="D1342" s="3">
        <f t="shared" si="105"/>
        <v>0.005583333333333476</v>
      </c>
      <c r="E1342" s="4">
        <f t="shared" si="106"/>
        <v>5.583333333333476</v>
      </c>
      <c r="F1342" s="2">
        <f t="shared" si="104"/>
        <v>18259.095724401715</v>
      </c>
      <c r="G1342" s="2">
        <f t="shared" si="108"/>
        <v>15823.198648772388</v>
      </c>
      <c r="H1342" s="4">
        <f t="shared" si="107"/>
        <v>0.6641366420532453</v>
      </c>
      <c r="I1342" s="4"/>
      <c r="J1342" s="4"/>
    </row>
    <row r="1343" spans="3:10" ht="12.75">
      <c r="C1343">
        <v>1341</v>
      </c>
      <c r="D1343" s="3">
        <f t="shared" si="105"/>
        <v>0.005587500000000143</v>
      </c>
      <c r="E1343" s="4">
        <f t="shared" si="106"/>
        <v>5.5875000000001425</v>
      </c>
      <c r="F1343" s="2">
        <f t="shared" si="104"/>
        <v>18242.11111946888</v>
      </c>
      <c r="G1343" s="2">
        <f t="shared" si="108"/>
        <v>15826.995284944467</v>
      </c>
      <c r="H1343" s="4">
        <f t="shared" si="107"/>
        <v>0.6644553876821668</v>
      </c>
      <c r="I1343" s="4"/>
      <c r="J1343" s="4"/>
    </row>
    <row r="1344" spans="3:10" ht="12.75">
      <c r="C1344">
        <v>1342</v>
      </c>
      <c r="D1344" s="3">
        <f t="shared" si="105"/>
        <v>0.00559166666666681</v>
      </c>
      <c r="E1344" s="4">
        <f t="shared" si="106"/>
        <v>5.59166666666681</v>
      </c>
      <c r="F1344" s="2">
        <f t="shared" si="104"/>
        <v>18225.081503940255</v>
      </c>
      <c r="G1344" s="2">
        <f t="shared" si="108"/>
        <v>15830.759232996785</v>
      </c>
      <c r="H1344" s="4">
        <f t="shared" si="107"/>
        <v>0.6647714644745183</v>
      </c>
      <c r="I1344" s="4"/>
      <c r="J1344" s="4"/>
    </row>
    <row r="1345" spans="3:10" ht="12.75">
      <c r="C1345">
        <v>1343</v>
      </c>
      <c r="D1345" s="3">
        <f t="shared" si="105"/>
        <v>0.005595833333333477</v>
      </c>
      <c r="E1345" s="4">
        <f t="shared" si="106"/>
        <v>5.595833333333477</v>
      </c>
      <c r="F1345" s="2">
        <f t="shared" si="104"/>
        <v>18208.00691983472</v>
      </c>
      <c r="G1345" s="2">
        <f t="shared" si="108"/>
        <v>15834.490473654387</v>
      </c>
      <c r="H1345" s="4">
        <f t="shared" si="107"/>
        <v>0.6650848688529301</v>
      </c>
      <c r="I1345" s="4"/>
      <c r="J1345" s="4"/>
    </row>
    <row r="1346" spans="3:10" ht="12.75">
      <c r="C1346">
        <v>1344</v>
      </c>
      <c r="D1346" s="3">
        <f t="shared" si="105"/>
        <v>0.005600000000000144</v>
      </c>
      <c r="E1346" s="4">
        <f t="shared" si="106"/>
        <v>5.6000000000001435</v>
      </c>
      <c r="F1346" s="2">
        <f aca="true" t="shared" si="109" ref="F1346:F1409">$A$14*SIN($A$3*D1346)</f>
        <v>18190.88740928211</v>
      </c>
      <c r="G1346" s="2">
        <f t="shared" si="108"/>
        <v>15838.188987738697</v>
      </c>
      <c r="H1346" s="4">
        <f t="shared" si="107"/>
        <v>0.6653955972636242</v>
      </c>
      <c r="I1346" s="4"/>
      <c r="J1346" s="4"/>
    </row>
    <row r="1347" spans="3:10" ht="12.75">
      <c r="C1347">
        <v>1345</v>
      </c>
      <c r="D1347" s="3">
        <f aca="true" t="shared" si="110" ref="D1347:D1410">D1346+$A$13</f>
        <v>0.005604166666666811</v>
      </c>
      <c r="E1347" s="4">
        <f aca="true" t="shared" si="111" ref="E1347:E1410">D1347*1000</f>
        <v>5.604166666666811</v>
      </c>
      <c r="F1347" s="2">
        <f t="shared" si="109"/>
        <v>18173.723014523126</v>
      </c>
      <c r="G1347" s="2">
        <f t="shared" si="108"/>
        <v>15841.854756167539</v>
      </c>
      <c r="H1347" s="4">
        <f aca="true" t="shared" si="112" ref="H1347:H1410">0.5*G1347^2*$A$10</f>
        <v>0.6657036461764584</v>
      </c>
      <c r="I1347" s="4"/>
      <c r="J1347" s="4"/>
    </row>
    <row r="1348" spans="3:10" ht="12.75">
      <c r="C1348">
        <v>1346</v>
      </c>
      <c r="D1348" s="3">
        <f t="shared" si="110"/>
        <v>0.005608333333333478</v>
      </c>
      <c r="E1348" s="4">
        <f t="shared" si="111"/>
        <v>5.608333333333478</v>
      </c>
      <c r="F1348" s="2">
        <f t="shared" si="109"/>
        <v>18156.513777909197</v>
      </c>
      <c r="G1348" s="2">
        <f aca="true" t="shared" si="113" ref="G1348:G1411">IF(F1348&gt;G1347,F1348-(F1348-G1347)*EXP(-Tincre/RxC),F1348+(G1347-F1348)*EXP(-Tincre/RxC))</f>
        <v>15845.487759955164</v>
      </c>
      <c r="H1348" s="4">
        <f t="shared" si="112"/>
        <v>0.6660090120849711</v>
      </c>
      <c r="I1348" s="4"/>
      <c r="J1348" s="4"/>
    </row>
    <row r="1349" spans="3:10" ht="12.75">
      <c r="C1349">
        <v>1347</v>
      </c>
      <c r="D1349" s="3">
        <f t="shared" si="110"/>
        <v>0.005612500000000145</v>
      </c>
      <c r="E1349" s="4">
        <f t="shared" si="111"/>
        <v>5.6125000000001455</v>
      </c>
      <c r="F1349" s="2">
        <f t="shared" si="109"/>
        <v>18139.25974190241</v>
      </c>
      <c r="G1349" s="2">
        <f t="shared" si="113"/>
        <v>15849.087980212269</v>
      </c>
      <c r="H1349" s="4">
        <f t="shared" si="112"/>
        <v>0.6663116915064256</v>
      </c>
      <c r="I1349" s="4"/>
      <c r="J1349" s="4"/>
    </row>
    <row r="1350" spans="3:10" ht="12.75">
      <c r="C1350">
        <v>1348</v>
      </c>
      <c r="D1350" s="3">
        <f t="shared" si="110"/>
        <v>0.005616666666666812</v>
      </c>
      <c r="E1350" s="4">
        <f t="shared" si="111"/>
        <v>5.616666666666812</v>
      </c>
      <c r="F1350" s="2">
        <f t="shared" si="109"/>
        <v>18121.96094907538</v>
      </c>
      <c r="G1350" s="2">
        <f t="shared" si="113"/>
        <v>15852.655398146017</v>
      </c>
      <c r="H1350" s="4">
        <f t="shared" si="112"/>
        <v>0.6666116809818535</v>
      </c>
      <c r="I1350" s="4"/>
      <c r="J1350" s="4"/>
    </row>
    <row r="1351" spans="3:10" ht="12.75">
      <c r="C1351">
        <v>1349</v>
      </c>
      <c r="D1351" s="3">
        <f t="shared" si="110"/>
        <v>0.005620833333333479</v>
      </c>
      <c r="E1351" s="4">
        <f t="shared" si="111"/>
        <v>5.620833333333479</v>
      </c>
      <c r="F1351" s="2">
        <f t="shared" si="109"/>
        <v>18104.617442111157</v>
      </c>
      <c r="G1351" s="2">
        <f t="shared" si="113"/>
        <v>15856.189995060062</v>
      </c>
      <c r="H1351" s="4">
        <f t="shared" si="112"/>
        <v>0.6669089770760991</v>
      </c>
      <c r="I1351" s="4"/>
      <c r="J1351" s="4"/>
    </row>
    <row r="1352" spans="3:10" ht="12.75">
      <c r="C1352">
        <v>1350</v>
      </c>
      <c r="D1352" s="3">
        <f t="shared" si="110"/>
        <v>0.005625000000000146</v>
      </c>
      <c r="E1352" s="4">
        <f t="shared" si="111"/>
        <v>5.6250000000001465</v>
      </c>
      <c r="F1352" s="2">
        <f t="shared" si="109"/>
        <v>18087.229263803125</v>
      </c>
      <c r="G1352" s="2">
        <f t="shared" si="113"/>
        <v>15859.69175235457</v>
      </c>
      <c r="H1352" s="4">
        <f t="shared" si="112"/>
        <v>0.6672035763778628</v>
      </c>
      <c r="I1352" s="4"/>
      <c r="J1352" s="4"/>
    </row>
    <row r="1353" spans="3:10" ht="12.75">
      <c r="C1353">
        <v>1351</v>
      </c>
      <c r="D1353" s="3">
        <f t="shared" si="110"/>
        <v>0.0056291666666668135</v>
      </c>
      <c r="E1353" s="4">
        <f t="shared" si="111"/>
        <v>5.629166666666814</v>
      </c>
      <c r="F1353" s="2">
        <f t="shared" si="109"/>
        <v>18069.796457054883</v>
      </c>
      <c r="G1353" s="2">
        <f t="shared" si="113"/>
        <v>15863.160651526243</v>
      </c>
      <c r="H1353" s="4">
        <f t="shared" si="112"/>
        <v>0.6674954754997438</v>
      </c>
      <c r="I1353" s="4"/>
      <c r="J1353" s="4"/>
    </row>
    <row r="1354" spans="3:10" ht="12.75">
      <c r="C1354">
        <v>1352</v>
      </c>
      <c r="D1354" s="3">
        <f t="shared" si="110"/>
        <v>0.0056333333333334805</v>
      </c>
      <c r="E1354" s="4">
        <f t="shared" si="111"/>
        <v>5.63333333333348</v>
      </c>
      <c r="F1354" s="2">
        <f t="shared" si="109"/>
        <v>18052.319064880143</v>
      </c>
      <c r="G1354" s="2">
        <f t="shared" si="113"/>
        <v>15866.596674168335</v>
      </c>
      <c r="H1354" s="4">
        <f t="shared" si="112"/>
        <v>0.6677846710782841</v>
      </c>
      <c r="I1354" s="4"/>
      <c r="J1354" s="4"/>
    </row>
    <row r="1355" spans="3:10" ht="12.75">
      <c r="C1355">
        <v>1353</v>
      </c>
      <c r="D1355" s="3">
        <f t="shared" si="110"/>
        <v>0.005637500000000148</v>
      </c>
      <c r="E1355" s="4">
        <f t="shared" si="111"/>
        <v>5.637500000000148</v>
      </c>
      <c r="F1355" s="2">
        <f t="shared" si="109"/>
        <v>18034.79713040264</v>
      </c>
      <c r="G1355" s="2">
        <f t="shared" si="113"/>
        <v>15869.999801970676</v>
      </c>
      <c r="H1355" s="4">
        <f t="shared" si="112"/>
        <v>0.6680711597740104</v>
      </c>
      <c r="I1355" s="4"/>
      <c r="J1355" s="4"/>
    </row>
    <row r="1356" spans="3:10" ht="12.75">
      <c r="C1356">
        <v>1354</v>
      </c>
      <c r="D1356" s="3">
        <f t="shared" si="110"/>
        <v>0.005641666666666815</v>
      </c>
      <c r="E1356" s="4">
        <f t="shared" si="111"/>
        <v>5.641666666666815</v>
      </c>
      <c r="F1356" s="2">
        <f t="shared" si="109"/>
        <v>18017.23069685601</v>
      </c>
      <c r="G1356" s="2">
        <f t="shared" si="113"/>
        <v>15873.370016719695</v>
      </c>
      <c r="H1356" s="4">
        <f t="shared" si="112"/>
        <v>0.668354938271477</v>
      </c>
      <c r="I1356" s="4"/>
      <c r="J1356" s="4"/>
    </row>
    <row r="1357" spans="3:10" ht="12.75">
      <c r="C1357">
        <v>1355</v>
      </c>
      <c r="D1357" s="3">
        <f t="shared" si="110"/>
        <v>0.005645833333333482</v>
      </c>
      <c r="E1357" s="4">
        <f t="shared" si="111"/>
        <v>5.645833333333481</v>
      </c>
      <c r="F1357" s="2">
        <f t="shared" si="109"/>
        <v>17999.619807583673</v>
      </c>
      <c r="G1357" s="2">
        <f t="shared" si="113"/>
        <v>15876.707300298438</v>
      </c>
      <c r="H1357" s="4">
        <f t="shared" si="112"/>
        <v>0.6686360032793078</v>
      </c>
      <c r="I1357" s="4"/>
      <c r="J1357" s="4"/>
    </row>
    <row r="1358" spans="3:10" ht="12.75">
      <c r="C1358">
        <v>1356</v>
      </c>
      <c r="D1358" s="3">
        <f t="shared" si="110"/>
        <v>0.005650000000000149</v>
      </c>
      <c r="E1358" s="4">
        <f t="shared" si="111"/>
        <v>5.650000000000149</v>
      </c>
      <c r="F1358" s="2">
        <f t="shared" si="109"/>
        <v>17981.964506038752</v>
      </c>
      <c r="G1358" s="2">
        <f t="shared" si="113"/>
        <v>15880.011634686587</v>
      </c>
      <c r="H1358" s="4">
        <f t="shared" si="112"/>
        <v>0.6689143515302387</v>
      </c>
      <c r="I1358" s="4"/>
      <c r="J1358" s="4"/>
    </row>
    <row r="1359" spans="3:10" ht="12.75">
      <c r="C1359">
        <v>1357</v>
      </c>
      <c r="D1359" s="3">
        <f t="shared" si="110"/>
        <v>0.005654166666666816</v>
      </c>
      <c r="E1359" s="4">
        <f t="shared" si="111"/>
        <v>5.654166666666816</v>
      </c>
      <c r="F1359" s="2">
        <f t="shared" si="109"/>
        <v>17964.26483578394</v>
      </c>
      <c r="G1359" s="2">
        <f t="shared" si="113"/>
        <v>15883.283001960484</v>
      </c>
      <c r="H1359" s="4">
        <f t="shared" si="112"/>
        <v>0.6691899797811587</v>
      </c>
      <c r="I1359" s="4"/>
      <c r="J1359" s="4"/>
    </row>
    <row r="1360" spans="3:10" ht="12.75">
      <c r="C1360">
        <v>1358</v>
      </c>
      <c r="D1360" s="3">
        <f t="shared" si="110"/>
        <v>0.005658333333333483</v>
      </c>
      <c r="E1360" s="4">
        <f t="shared" si="111"/>
        <v>5.658333333333483</v>
      </c>
      <c r="F1360" s="2">
        <f t="shared" si="109"/>
        <v>17946.520840491426</v>
      </c>
      <c r="G1360" s="2">
        <f t="shared" si="113"/>
        <v>15886.521384293152</v>
      </c>
      <c r="H1360" s="4">
        <f t="shared" si="112"/>
        <v>0.6694628848131526</v>
      </c>
      <c r="I1360" s="4"/>
      <c r="J1360" s="4"/>
    </row>
    <row r="1361" spans="3:10" ht="12.75">
      <c r="C1361">
        <v>1359</v>
      </c>
      <c r="D1361" s="3">
        <f t="shared" si="110"/>
        <v>0.00566250000000015</v>
      </c>
      <c r="E1361" s="4">
        <f t="shared" si="111"/>
        <v>5.66250000000015</v>
      </c>
      <c r="F1361" s="2">
        <f t="shared" si="109"/>
        <v>17928.732563942747</v>
      </c>
      <c r="G1361" s="2">
        <f t="shared" si="113"/>
        <v>15889.726763954306</v>
      </c>
      <c r="H1361" s="4">
        <f t="shared" si="112"/>
        <v>0.6697330634315406</v>
      </c>
      <c r="I1361" s="4"/>
      <c r="J1361" s="4"/>
    </row>
    <row r="1362" spans="3:10" ht="12.75">
      <c r="C1362">
        <v>1360</v>
      </c>
      <c r="D1362" s="3">
        <f t="shared" si="110"/>
        <v>0.005666666666666817</v>
      </c>
      <c r="E1362" s="4">
        <f t="shared" si="111"/>
        <v>5.666666666666817</v>
      </c>
      <c r="F1362" s="2">
        <f t="shared" si="109"/>
        <v>17910.900050028707</v>
      </c>
      <c r="G1362" s="2">
        <f t="shared" si="113"/>
        <v>15892.899123310386</v>
      </c>
      <c r="H1362" s="4">
        <f t="shared" si="112"/>
        <v>0.6700005124659208</v>
      </c>
      <c r="I1362" s="4"/>
      <c r="J1362" s="4"/>
    </row>
    <row r="1363" spans="3:10" ht="12.75">
      <c r="C1363">
        <v>1361</v>
      </c>
      <c r="D1363" s="3">
        <f t="shared" si="110"/>
        <v>0.005670833333333484</v>
      </c>
      <c r="E1363" s="4">
        <f t="shared" si="111"/>
        <v>5.670833333333484</v>
      </c>
      <c r="F1363" s="2">
        <f t="shared" si="109"/>
        <v>17893.023342749268</v>
      </c>
      <c r="G1363" s="2">
        <f t="shared" si="113"/>
        <v>15896.038444824566</v>
      </c>
      <c r="H1363" s="4">
        <f t="shared" si="112"/>
        <v>0.6702652287702093</v>
      </c>
      <c r="I1363" s="4"/>
      <c r="J1363" s="4"/>
    </row>
    <row r="1364" spans="3:10" ht="12.75">
      <c r="C1364">
        <v>1362</v>
      </c>
      <c r="D1364" s="3">
        <f t="shared" si="110"/>
        <v>0.005675000000000151</v>
      </c>
      <c r="E1364" s="4">
        <f t="shared" si="111"/>
        <v>5.675000000000152</v>
      </c>
      <c r="F1364" s="2">
        <f t="shared" si="109"/>
        <v>17875.10248621342</v>
      </c>
      <c r="G1364" s="2">
        <f t="shared" si="113"/>
        <v>15899.144711056777</v>
      </c>
      <c r="H1364" s="4">
        <f t="shared" si="112"/>
        <v>0.6705272092226804</v>
      </c>
      <c r="I1364" s="4"/>
      <c r="J1364" s="4"/>
    </row>
    <row r="1365" spans="3:10" ht="12.75">
      <c r="C1365">
        <v>1363</v>
      </c>
      <c r="D1365" s="3">
        <f t="shared" si="110"/>
        <v>0.005679166666666818</v>
      </c>
      <c r="E1365" s="4">
        <f t="shared" si="111"/>
        <v>5.679166666666818</v>
      </c>
      <c r="F1365" s="2">
        <f t="shared" si="109"/>
        <v>17857.137524639107</v>
      </c>
      <c r="G1365" s="2">
        <f t="shared" si="113"/>
        <v>15902.217904663728</v>
      </c>
      <c r="H1365" s="4">
        <f t="shared" si="112"/>
        <v>0.6707864507260076</v>
      </c>
      <c r="I1365" s="4"/>
      <c r="J1365" s="4"/>
    </row>
    <row r="1366" spans="3:10" ht="12.75">
      <c r="C1366">
        <v>1364</v>
      </c>
      <c r="D1366" s="3">
        <f t="shared" si="110"/>
        <v>0.005683333333333485</v>
      </c>
      <c r="E1366" s="4">
        <f t="shared" si="111"/>
        <v>5.6833333333334854</v>
      </c>
      <c r="F1366" s="2">
        <f t="shared" si="109"/>
        <v>17839.12850235307</v>
      </c>
      <c r="G1366" s="2">
        <f t="shared" si="113"/>
        <v>15905.258008398923</v>
      </c>
      <c r="H1366" s="4">
        <f t="shared" si="112"/>
        <v>0.6710429502073029</v>
      </c>
      <c r="I1366" s="4"/>
      <c r="J1366" s="4"/>
    </row>
    <row r="1367" spans="3:10" ht="12.75">
      <c r="C1367">
        <v>1365</v>
      </c>
      <c r="D1367" s="3">
        <f t="shared" si="110"/>
        <v>0.0056875000000001525</v>
      </c>
      <c r="E1367" s="4">
        <f t="shared" si="111"/>
        <v>5.687500000000153</v>
      </c>
      <c r="F1367" s="2">
        <f t="shared" si="109"/>
        <v>17821.075463790792</v>
      </c>
      <c r="G1367" s="2">
        <f t="shared" si="113"/>
        <v>15908.265005112677</v>
      </c>
      <c r="H1367" s="4">
        <f t="shared" si="112"/>
        <v>0.6712967046181568</v>
      </c>
      <c r="I1367" s="4"/>
      <c r="J1367" s="4"/>
    </row>
    <row r="1368" spans="3:10" ht="12.75">
      <c r="C1368">
        <v>1366</v>
      </c>
      <c r="D1368" s="3">
        <f t="shared" si="110"/>
        <v>0.00569166666666682</v>
      </c>
      <c r="E1368" s="4">
        <f t="shared" si="111"/>
        <v>5.691666666666819</v>
      </c>
      <c r="F1368" s="2">
        <f t="shared" si="109"/>
        <v>17802.978453496344</v>
      </c>
      <c r="G1368" s="2">
        <f t="shared" si="113"/>
        <v>15911.23887775214</v>
      </c>
      <c r="H1368" s="4">
        <f t="shared" si="112"/>
        <v>0.671547710934678</v>
      </c>
      <c r="I1368" s="4"/>
      <c r="J1368" s="4"/>
    </row>
    <row r="1369" spans="3:10" ht="12.75">
      <c r="C1369">
        <v>1367</v>
      </c>
      <c r="D1369" s="3">
        <f t="shared" si="110"/>
        <v>0.005695833333333487</v>
      </c>
      <c r="E1369" s="4">
        <f t="shared" si="111"/>
        <v>5.6958333333334865</v>
      </c>
      <c r="F1369" s="2">
        <f t="shared" si="109"/>
        <v>17784.837516122305</v>
      </c>
      <c r="G1369" s="2">
        <f t="shared" si="113"/>
        <v>15914.17960936131</v>
      </c>
      <c r="H1369" s="4">
        <f t="shared" si="112"/>
        <v>0.6717959661575323</v>
      </c>
      <c r="I1369" s="4"/>
      <c r="J1369" s="4"/>
    </row>
    <row r="1370" spans="3:10" ht="12.75">
      <c r="C1370">
        <v>1368</v>
      </c>
      <c r="D1370" s="3">
        <f t="shared" si="110"/>
        <v>0.005700000000000154</v>
      </c>
      <c r="E1370" s="4">
        <f t="shared" si="111"/>
        <v>5.700000000000154</v>
      </c>
      <c r="F1370" s="2">
        <f t="shared" si="109"/>
        <v>17766.652696429635</v>
      </c>
      <c r="G1370" s="2">
        <f t="shared" si="113"/>
        <v>15917.087183081057</v>
      </c>
      <c r="H1370" s="4">
        <f t="shared" si="112"/>
        <v>0.6720414673119819</v>
      </c>
      <c r="I1370" s="4"/>
      <c r="J1370" s="4"/>
    </row>
    <row r="1371" spans="3:10" ht="12.75">
      <c r="C1371">
        <v>1369</v>
      </c>
      <c r="D1371" s="3">
        <f t="shared" si="110"/>
        <v>0.005704166666666821</v>
      </c>
      <c r="E1371" s="4">
        <f t="shared" si="111"/>
        <v>5.704166666666821</v>
      </c>
      <c r="F1371" s="2">
        <f t="shared" si="109"/>
        <v>17748.424039287565</v>
      </c>
      <c r="G1371" s="2">
        <f t="shared" si="113"/>
        <v>15919.961582149137</v>
      </c>
      <c r="H1371" s="4">
        <f t="shared" si="112"/>
        <v>0.6722842114479236</v>
      </c>
      <c r="I1371" s="4"/>
      <c r="J1371" s="4"/>
    </row>
    <row r="1372" spans="3:10" ht="12.75">
      <c r="C1372">
        <v>1370</v>
      </c>
      <c r="D1372" s="3">
        <f t="shared" si="110"/>
        <v>0.005708333333333488</v>
      </c>
      <c r="E1372" s="4">
        <f t="shared" si="111"/>
        <v>5.708333333333488</v>
      </c>
      <c r="F1372" s="2">
        <f t="shared" si="109"/>
        <v>17730.1515896735</v>
      </c>
      <c r="G1372" s="2">
        <f t="shared" si="113"/>
        <v>15922.802789900208</v>
      </c>
      <c r="H1372" s="4">
        <f t="shared" si="112"/>
        <v>0.6725241956399278</v>
      </c>
      <c r="I1372" s="4"/>
      <c r="J1372" s="4"/>
    </row>
    <row r="1373" spans="3:10" ht="12.75">
      <c r="C1373">
        <v>1371</v>
      </c>
      <c r="D1373" s="3">
        <f t="shared" si="110"/>
        <v>0.005712500000000155</v>
      </c>
      <c r="E1373" s="4">
        <f t="shared" si="111"/>
        <v>5.712500000000155</v>
      </c>
      <c r="F1373" s="2">
        <f t="shared" si="109"/>
        <v>17711.835392672885</v>
      </c>
      <c r="G1373" s="2">
        <f t="shared" si="113"/>
        <v>15925.610789765851</v>
      </c>
      <c r="H1373" s="4">
        <f t="shared" si="112"/>
        <v>0.6727614169872765</v>
      </c>
      <c r="I1373" s="4"/>
      <c r="J1373" s="4"/>
    </row>
    <row r="1374" spans="3:10" ht="12.75">
      <c r="C1374">
        <v>1372</v>
      </c>
      <c r="D1374" s="3">
        <f t="shared" si="110"/>
        <v>0.005716666666666822</v>
      </c>
      <c r="E1374" s="4">
        <f t="shared" si="111"/>
        <v>5.716666666666822</v>
      </c>
      <c r="F1374" s="2">
        <f t="shared" si="109"/>
        <v>17693.475493479127</v>
      </c>
      <c r="G1374" s="2">
        <f t="shared" si="113"/>
        <v>15928.385565274586</v>
      </c>
      <c r="H1374" s="4">
        <f t="shared" si="112"/>
        <v>0.6729958726140012</v>
      </c>
      <c r="I1374" s="4"/>
      <c r="J1374" s="4"/>
    </row>
    <row r="1375" spans="3:10" ht="12.75">
      <c r="C1375">
        <v>1373</v>
      </c>
      <c r="D1375" s="3">
        <f t="shared" si="110"/>
        <v>0.005720833333333489</v>
      </c>
      <c r="E1375" s="4">
        <f t="shared" si="111"/>
        <v>5.7208333333334895</v>
      </c>
      <c r="F1375" s="2">
        <f t="shared" si="109"/>
        <v>17675.071937393444</v>
      </c>
      <c r="G1375" s="2">
        <f t="shared" si="113"/>
        <v>15931.127100051888</v>
      </c>
      <c r="H1375" s="4">
        <f t="shared" si="112"/>
        <v>0.6732275596689203</v>
      </c>
      <c r="I1375" s="4"/>
      <c r="J1375" s="4"/>
    </row>
    <row r="1376" spans="3:10" ht="12.75">
      <c r="C1376">
        <v>1374</v>
      </c>
      <c r="D1376" s="3">
        <f t="shared" si="110"/>
        <v>0.005725000000000156</v>
      </c>
      <c r="E1376" s="4">
        <f t="shared" si="111"/>
        <v>5.725000000000156</v>
      </c>
      <c r="F1376" s="2">
        <f t="shared" si="109"/>
        <v>17656.624769824783</v>
      </c>
      <c r="G1376" s="2">
        <f t="shared" si="113"/>
        <v>15933.835377820207</v>
      </c>
      <c r="H1376" s="4">
        <f t="shared" si="112"/>
        <v>0.6734564753256772</v>
      </c>
      <c r="I1376" s="4"/>
      <c r="J1376" s="4"/>
    </row>
    <row r="1377" spans="3:10" ht="12.75">
      <c r="C1377">
        <v>1375</v>
      </c>
      <c r="D1377" s="3">
        <f t="shared" si="110"/>
        <v>0.005729166666666823</v>
      </c>
      <c r="E1377" s="4">
        <f t="shared" si="111"/>
        <v>5.729166666666823</v>
      </c>
      <c r="F1377" s="2">
        <f t="shared" si="109"/>
        <v>17638.13403628969</v>
      </c>
      <c r="G1377" s="2">
        <f t="shared" si="113"/>
        <v>15936.510382398983</v>
      </c>
      <c r="H1377" s="4">
        <f t="shared" si="112"/>
        <v>0.6736826167827774</v>
      </c>
      <c r="I1377" s="4"/>
      <c r="J1377" s="4"/>
    </row>
    <row r="1378" spans="3:10" ht="12.75">
      <c r="C1378">
        <v>1376</v>
      </c>
      <c r="D1378" s="3">
        <f t="shared" si="110"/>
        <v>0.00573333333333349</v>
      </c>
      <c r="E1378" s="4">
        <f t="shared" si="111"/>
        <v>5.733333333333491</v>
      </c>
      <c r="F1378" s="2">
        <f t="shared" si="109"/>
        <v>17619.599782412217</v>
      </c>
      <c r="G1378" s="2">
        <f t="shared" si="113"/>
        <v>15939.15209770466</v>
      </c>
      <c r="H1378" s="4">
        <f t="shared" si="112"/>
        <v>0.6739059812636247</v>
      </c>
      <c r="I1378" s="4"/>
      <c r="J1378" s="4"/>
    </row>
    <row r="1379" spans="3:10" ht="12.75">
      <c r="C1379">
        <v>1377</v>
      </c>
      <c r="D1379" s="3">
        <f t="shared" si="110"/>
        <v>0.005737500000000157</v>
      </c>
      <c r="E1379" s="4">
        <f t="shared" si="111"/>
        <v>5.737500000000157</v>
      </c>
      <c r="F1379" s="2">
        <f t="shared" si="109"/>
        <v>17601.0220539238</v>
      </c>
      <c r="G1379" s="2">
        <f t="shared" si="113"/>
        <v>15941.760507750707</v>
      </c>
      <c r="H1379" s="4">
        <f t="shared" si="112"/>
        <v>0.6741265660165582</v>
      </c>
      <c r="I1379" s="4"/>
      <c r="J1379" s="4"/>
    </row>
    <row r="1380" spans="3:10" ht="12.75">
      <c r="C1380">
        <v>1378</v>
      </c>
      <c r="D1380" s="3">
        <f t="shared" si="110"/>
        <v>0.0057416666666668245</v>
      </c>
      <c r="E1380" s="4">
        <f t="shared" si="111"/>
        <v>5.741666666666824</v>
      </c>
      <c r="F1380" s="2">
        <f t="shared" si="109"/>
        <v>17582.40089666313</v>
      </c>
      <c r="G1380" s="2">
        <f t="shared" si="113"/>
        <v>15944.33559664763</v>
      </c>
      <c r="H1380" s="4">
        <f t="shared" si="112"/>
        <v>0.6743443683148894</v>
      </c>
      <c r="I1380" s="4"/>
      <c r="J1380" s="4"/>
    </row>
    <row r="1381" spans="3:10" ht="12.75">
      <c r="C1381">
        <v>1379</v>
      </c>
      <c r="D1381" s="3">
        <f t="shared" si="110"/>
        <v>0.0057458333333334916</v>
      </c>
      <c r="E1381" s="4">
        <f t="shared" si="111"/>
        <v>5.745833333333492</v>
      </c>
      <c r="F1381" s="2">
        <f t="shared" si="109"/>
        <v>17563.736356576064</v>
      </c>
      <c r="G1381" s="2">
        <f t="shared" si="113"/>
        <v>15946.87734860299</v>
      </c>
      <c r="H1381" s="4">
        <f t="shared" si="112"/>
        <v>0.6745593854569372</v>
      </c>
      <c r="I1381" s="4"/>
      <c r="J1381" s="4"/>
    </row>
    <row r="1382" spans="3:10" ht="12.75">
      <c r="C1382">
        <v>1380</v>
      </c>
      <c r="D1382" s="3">
        <f t="shared" si="110"/>
        <v>0.005750000000000159</v>
      </c>
      <c r="E1382" s="4">
        <f t="shared" si="111"/>
        <v>5.750000000000159</v>
      </c>
      <c r="F1382" s="2">
        <f t="shared" si="109"/>
        <v>17545.02847971549</v>
      </c>
      <c r="G1382" s="2">
        <f t="shared" si="113"/>
        <v>15949.385747921417</v>
      </c>
      <c r="H1382" s="4">
        <f t="shared" si="112"/>
        <v>0.6747716147660645</v>
      </c>
      <c r="I1382" s="4"/>
      <c r="J1382" s="4"/>
    </row>
    <row r="1383" spans="3:10" ht="12.75">
      <c r="C1383">
        <v>1381</v>
      </c>
      <c r="D1383" s="3">
        <f t="shared" si="110"/>
        <v>0.005754166666666826</v>
      </c>
      <c r="E1383" s="4">
        <f t="shared" si="111"/>
        <v>5.754166666666825</v>
      </c>
      <c r="F1383" s="2">
        <f t="shared" si="109"/>
        <v>17526.27731224125</v>
      </c>
      <c r="G1383" s="2">
        <f t="shared" si="113"/>
        <v>15951.86077900463</v>
      </c>
      <c r="H1383" s="4">
        <f t="shared" si="112"/>
        <v>0.6749810535907138</v>
      </c>
      <c r="I1383" s="4"/>
      <c r="J1383" s="4"/>
    </row>
    <row r="1384" spans="3:10" ht="12.75">
      <c r="C1384">
        <v>1382</v>
      </c>
      <c r="D1384" s="3">
        <f t="shared" si="110"/>
        <v>0.005758333333333493</v>
      </c>
      <c r="E1384" s="4">
        <f t="shared" si="111"/>
        <v>5.758333333333493</v>
      </c>
      <c r="F1384" s="2">
        <f t="shared" si="109"/>
        <v>17507.482900419975</v>
      </c>
      <c r="G1384" s="2">
        <f t="shared" si="113"/>
        <v>15954.302426351445</v>
      </c>
      <c r="H1384" s="4">
        <f t="shared" si="112"/>
        <v>0.6751876993044422</v>
      </c>
      <c r="I1384" s="4"/>
      <c r="J1384" s="4"/>
    </row>
    <row r="1385" spans="3:10" ht="12.75">
      <c r="C1385">
        <v>1383</v>
      </c>
      <c r="D1385" s="3">
        <f t="shared" si="110"/>
        <v>0.00576250000000016</v>
      </c>
      <c r="E1385" s="4">
        <f t="shared" si="111"/>
        <v>5.76250000000016</v>
      </c>
      <c r="F1385" s="2">
        <f t="shared" si="109"/>
        <v>17488.645290625005</v>
      </c>
      <c r="G1385" s="2">
        <f t="shared" si="113"/>
        <v>15956.710674557795</v>
      </c>
      <c r="H1385" s="4">
        <f t="shared" si="112"/>
        <v>0.6753915493059567</v>
      </c>
      <c r="I1385" s="4"/>
      <c r="J1385" s="4"/>
    </row>
    <row r="1386" spans="3:10" ht="12.75">
      <c r="C1386">
        <v>1384</v>
      </c>
      <c r="D1386" s="3">
        <f t="shared" si="110"/>
        <v>0.005766666666666827</v>
      </c>
      <c r="E1386" s="4">
        <f t="shared" si="111"/>
        <v>5.766666666666827</v>
      </c>
      <c r="F1386" s="2">
        <f t="shared" si="109"/>
        <v>17469.764529336284</v>
      </c>
      <c r="G1386" s="2">
        <f t="shared" si="113"/>
        <v>15959.085508316746</v>
      </c>
      <c r="H1386" s="4">
        <f t="shared" si="112"/>
        <v>0.6755926010191493</v>
      </c>
      <c r="I1386" s="4"/>
      <c r="J1386" s="4"/>
    </row>
    <row r="1387" spans="3:10" ht="12.75">
      <c r="C1387">
        <v>1385</v>
      </c>
      <c r="D1387" s="3">
        <f t="shared" si="110"/>
        <v>0.005770833333333494</v>
      </c>
      <c r="E1387" s="4">
        <f t="shared" si="111"/>
        <v>5.770833333333494</v>
      </c>
      <c r="F1387" s="2">
        <f t="shared" si="109"/>
        <v>17450.8406631402</v>
      </c>
      <c r="G1387" s="2">
        <f t="shared" si="113"/>
        <v>15961.426912418507</v>
      </c>
      <c r="H1387" s="4">
        <f t="shared" si="112"/>
        <v>0.6757908518931309</v>
      </c>
      <c r="I1387" s="4"/>
      <c r="J1387" s="4"/>
    </row>
    <row r="1388" spans="3:10" ht="12.75">
      <c r="C1388">
        <v>1386</v>
      </c>
      <c r="D1388" s="3">
        <f t="shared" si="110"/>
        <v>0.005775000000000161</v>
      </c>
      <c r="E1388" s="4">
        <f t="shared" si="111"/>
        <v>5.775000000000161</v>
      </c>
      <c r="F1388" s="2">
        <f t="shared" si="109"/>
        <v>17431.87373872952</v>
      </c>
      <c r="G1388" s="2">
        <f t="shared" si="113"/>
        <v>15963.734871750448</v>
      </c>
      <c r="H1388" s="4">
        <f t="shared" si="112"/>
        <v>0.6759862994022665</v>
      </c>
      <c r="I1388" s="4"/>
      <c r="J1388" s="4"/>
    </row>
    <row r="1389" spans="3:10" ht="12.75">
      <c r="C1389">
        <v>1387</v>
      </c>
      <c r="D1389" s="3">
        <f t="shared" si="110"/>
        <v>0.005779166666666828</v>
      </c>
      <c r="E1389" s="4">
        <f t="shared" si="111"/>
        <v>5.779166666666828</v>
      </c>
      <c r="F1389" s="2">
        <f t="shared" si="109"/>
        <v>17412.863802903237</v>
      </c>
      <c r="G1389" s="2">
        <f t="shared" si="113"/>
        <v>15966.009371297114</v>
      </c>
      <c r="H1389" s="4">
        <f t="shared" si="112"/>
        <v>0.6761789410462083</v>
      </c>
      <c r="I1389" s="4"/>
      <c r="J1389" s="4"/>
    </row>
    <row r="1390" spans="3:10" ht="12.75">
      <c r="C1390">
        <v>1388</v>
      </c>
      <c r="D1390" s="3">
        <f t="shared" si="110"/>
        <v>0.005783333333333495</v>
      </c>
      <c r="E1390" s="4">
        <f t="shared" si="111"/>
        <v>5.783333333333495</v>
      </c>
      <c r="F1390" s="2">
        <f t="shared" si="109"/>
        <v>17393.810902566485</v>
      </c>
      <c r="G1390" s="2">
        <f t="shared" si="113"/>
        <v>15968.250396140236</v>
      </c>
      <c r="H1390" s="4">
        <f t="shared" si="112"/>
        <v>0.6763687743499303</v>
      </c>
      <c r="I1390" s="4"/>
      <c r="J1390" s="4"/>
    </row>
    <row r="1391" spans="3:10" ht="12.75">
      <c r="C1391">
        <v>1389</v>
      </c>
      <c r="D1391" s="3">
        <f t="shared" si="110"/>
        <v>0.005787500000000162</v>
      </c>
      <c r="E1391" s="4">
        <f t="shared" si="111"/>
        <v>5.787500000000162</v>
      </c>
      <c r="F1391" s="2">
        <f t="shared" si="109"/>
        <v>17374.715084730396</v>
      </c>
      <c r="G1391" s="2">
        <f t="shared" si="113"/>
        <v>15970.45793145875</v>
      </c>
      <c r="H1391" s="4">
        <f t="shared" si="112"/>
        <v>0.6765557968637613</v>
      </c>
      <c r="I1391" s="4"/>
      <c r="J1391" s="4"/>
    </row>
    <row r="1392" spans="3:10" ht="12.75">
      <c r="C1392">
        <v>1390</v>
      </c>
      <c r="D1392" s="3">
        <f t="shared" si="110"/>
        <v>0.005791666666666829</v>
      </c>
      <c r="E1392" s="4">
        <f t="shared" si="111"/>
        <v>5.7916666666668295</v>
      </c>
      <c r="F1392" s="2">
        <f t="shared" si="109"/>
        <v>17355.576396512006</v>
      </c>
      <c r="G1392" s="2">
        <f t="shared" si="113"/>
        <v>15972.631962528805</v>
      </c>
      <c r="H1392" s="4">
        <f t="shared" si="112"/>
        <v>0.6767400061634185</v>
      </c>
      <c r="I1392" s="4"/>
      <c r="J1392" s="4"/>
    </row>
    <row r="1393" spans="3:10" ht="12.75">
      <c r="C1393">
        <v>1391</v>
      </c>
      <c r="D1393" s="3">
        <f t="shared" si="110"/>
        <v>0.0057958333333334965</v>
      </c>
      <c r="E1393" s="4">
        <f t="shared" si="111"/>
        <v>5.795833333333497</v>
      </c>
      <c r="F1393" s="2">
        <f t="shared" si="109"/>
        <v>17336.394885134127</v>
      </c>
      <c r="G1393" s="2">
        <f t="shared" si="113"/>
        <v>15974.77247472378</v>
      </c>
      <c r="H1393" s="4">
        <f t="shared" si="112"/>
        <v>0.67692139985004</v>
      </c>
      <c r="I1393" s="4"/>
      <c r="J1393" s="4"/>
    </row>
    <row r="1394" spans="3:10" ht="12.75">
      <c r="C1394">
        <v>1392</v>
      </c>
      <c r="D1394" s="3">
        <f t="shared" si="110"/>
        <v>0.0058000000000001635</v>
      </c>
      <c r="E1394" s="4">
        <f t="shared" si="111"/>
        <v>5.800000000000163</v>
      </c>
      <c r="F1394" s="2">
        <f t="shared" si="109"/>
        <v>17317.170597925226</v>
      </c>
      <c r="G1394" s="2">
        <f t="shared" si="113"/>
        <v>15976.879453514299</v>
      </c>
      <c r="H1394" s="4">
        <f t="shared" si="112"/>
        <v>0.6770999755502184</v>
      </c>
      <c r="I1394" s="4"/>
      <c r="J1394" s="4"/>
    </row>
    <row r="1395" spans="3:10" ht="12.75">
      <c r="C1395">
        <v>1393</v>
      </c>
      <c r="D1395" s="3">
        <f t="shared" si="110"/>
        <v>0.005804166666666831</v>
      </c>
      <c r="E1395" s="4">
        <f t="shared" si="111"/>
        <v>5.804166666666831</v>
      </c>
      <c r="F1395" s="2">
        <f t="shared" si="109"/>
        <v>17297.90358231933</v>
      </c>
      <c r="G1395" s="2">
        <f t="shared" si="113"/>
        <v>15978.952884468237</v>
      </c>
      <c r="H1395" s="4">
        <f t="shared" si="112"/>
        <v>0.6772757309160324</v>
      </c>
      <c r="I1395" s="4"/>
      <c r="J1395" s="4"/>
    </row>
    <row r="1396" spans="3:10" ht="12.75">
      <c r="C1396">
        <v>1394</v>
      </c>
      <c r="D1396" s="3">
        <f t="shared" si="110"/>
        <v>0.005808333333333498</v>
      </c>
      <c r="E1396" s="4">
        <f t="shared" si="111"/>
        <v>5.808333333333498</v>
      </c>
      <c r="F1396" s="2">
        <f t="shared" si="109"/>
        <v>17278.59388585587</v>
      </c>
      <c r="G1396" s="2">
        <f t="shared" si="113"/>
        <v>15980.992753250743</v>
      </c>
      <c r="H1396" s="4">
        <f t="shared" si="112"/>
        <v>0.6774486636250796</v>
      </c>
      <c r="I1396" s="4"/>
      <c r="J1396" s="4"/>
    </row>
    <row r="1397" spans="3:10" ht="12.75">
      <c r="C1397">
        <v>1395</v>
      </c>
      <c r="D1397" s="3">
        <f t="shared" si="110"/>
        <v>0.005812500000000165</v>
      </c>
      <c r="E1397" s="4">
        <f t="shared" si="111"/>
        <v>5.812500000000165</v>
      </c>
      <c r="F1397" s="2">
        <f t="shared" si="109"/>
        <v>17259.24155617962</v>
      </c>
      <c r="G1397" s="2">
        <f t="shared" si="113"/>
        <v>15982.999045624241</v>
      </c>
      <c r="H1397" s="4">
        <f t="shared" si="112"/>
        <v>0.6776187713805079</v>
      </c>
      <c r="I1397" s="4"/>
      <c r="J1397" s="4"/>
    </row>
    <row r="1398" spans="3:10" ht="12.75">
      <c r="C1398">
        <v>1396</v>
      </c>
      <c r="D1398" s="3">
        <f t="shared" si="110"/>
        <v>0.005816666666666832</v>
      </c>
      <c r="E1398" s="4">
        <f t="shared" si="111"/>
        <v>5.816666666666832</v>
      </c>
      <c r="F1398" s="2">
        <f t="shared" si="109"/>
        <v>17239.84664104051</v>
      </c>
      <c r="G1398" s="2">
        <f t="shared" si="113"/>
        <v>15984.971747448451</v>
      </c>
      <c r="H1398" s="4">
        <f t="shared" si="112"/>
        <v>0.6777860519110475</v>
      </c>
      <c r="I1398" s="4"/>
      <c r="J1398" s="4"/>
    </row>
    <row r="1399" spans="3:10" ht="12.75">
      <c r="C1399">
        <v>1397</v>
      </c>
      <c r="D1399" s="3">
        <f t="shared" si="110"/>
        <v>0.005820833333333499</v>
      </c>
      <c r="E1399" s="4">
        <f t="shared" si="111"/>
        <v>5.820833333333499</v>
      </c>
      <c r="F1399" s="2">
        <f t="shared" si="109"/>
        <v>17220.40918829358</v>
      </c>
      <c r="G1399" s="2">
        <f t="shared" si="113"/>
        <v>15986.9108446804</v>
      </c>
      <c r="H1399" s="4">
        <f t="shared" si="112"/>
        <v>0.6779505029710423</v>
      </c>
      <c r="I1399" s="4"/>
      <c r="J1399" s="4"/>
    </row>
    <row r="1400" spans="3:10" ht="12.75">
      <c r="C1400">
        <v>1398</v>
      </c>
      <c r="D1400" s="3">
        <f t="shared" si="110"/>
        <v>0.005825000000000166</v>
      </c>
      <c r="E1400" s="4">
        <f t="shared" si="111"/>
        <v>5.825000000000166</v>
      </c>
      <c r="F1400" s="2">
        <f t="shared" si="109"/>
        <v>17200.92924589881</v>
      </c>
      <c r="G1400" s="2">
        <f t="shared" si="113"/>
        <v>15988.81632337443</v>
      </c>
      <c r="H1400" s="4">
        <f t="shared" si="112"/>
        <v>0.6781121223404812</v>
      </c>
      <c r="I1400" s="4"/>
      <c r="J1400" s="4"/>
    </row>
    <row r="1401" spans="3:10" ht="12.75">
      <c r="C1401">
        <v>1399</v>
      </c>
      <c r="D1401" s="3">
        <f t="shared" si="110"/>
        <v>0.005829166666666833</v>
      </c>
      <c r="E1401" s="4">
        <f t="shared" si="111"/>
        <v>5.829166666666833</v>
      </c>
      <c r="F1401" s="2">
        <f t="shared" si="109"/>
        <v>17181.406861921016</v>
      </c>
      <c r="G1401" s="2">
        <f t="shared" si="113"/>
        <v>15990.688169682215</v>
      </c>
      <c r="H1401" s="4">
        <f t="shared" si="112"/>
        <v>0.6782709078250285</v>
      </c>
      <c r="I1401" s="4"/>
      <c r="J1401" s="4"/>
    </row>
    <row r="1402" spans="3:10" ht="12.75">
      <c r="C1402">
        <v>1400</v>
      </c>
      <c r="D1402" s="3">
        <f t="shared" si="110"/>
        <v>0.0058333333333335</v>
      </c>
      <c r="E1402" s="4">
        <f t="shared" si="111"/>
        <v>5.8333333333335</v>
      </c>
      <c r="F1402" s="2">
        <f t="shared" si="109"/>
        <v>17161.84208452975</v>
      </c>
      <c r="G1402" s="2">
        <f t="shared" si="113"/>
        <v>15992.526369852767</v>
      </c>
      <c r="H1402" s="4">
        <f t="shared" si="112"/>
        <v>0.6784268572560552</v>
      </c>
      <c r="I1402" s="4"/>
      <c r="J1402" s="4"/>
    </row>
    <row r="1403" spans="3:10" ht="12.75">
      <c r="C1403">
        <v>1401</v>
      </c>
      <c r="D1403" s="3">
        <f t="shared" si="110"/>
        <v>0.005837500000000167</v>
      </c>
      <c r="E1403" s="4">
        <f t="shared" si="111"/>
        <v>5.837500000000167</v>
      </c>
      <c r="F1403" s="2">
        <f t="shared" si="109"/>
        <v>17142.234961999144</v>
      </c>
      <c r="G1403" s="2">
        <f t="shared" si="113"/>
        <v>15994.330910232451</v>
      </c>
      <c r="H1403" s="4">
        <f t="shared" si="112"/>
        <v>0.6785799684906684</v>
      </c>
      <c r="I1403" s="4"/>
      <c r="J1403" s="4"/>
    </row>
    <row r="1404" spans="3:10" ht="12.75">
      <c r="C1404">
        <v>1402</v>
      </c>
      <c r="D1404" s="3">
        <f t="shared" si="110"/>
        <v>0.005841666666666834</v>
      </c>
      <c r="E1404" s="4">
        <f t="shared" si="111"/>
        <v>5.841666666666835</v>
      </c>
      <c r="F1404" s="2">
        <f t="shared" si="109"/>
        <v>17122.58554270783</v>
      </c>
      <c r="G1404" s="2">
        <f t="shared" si="113"/>
        <v>15996.101777264998</v>
      </c>
      <c r="H1404" s="4">
        <f t="shared" si="112"/>
        <v>0.678730239411742</v>
      </c>
      <c r="I1404" s="4"/>
      <c r="J1404" s="4"/>
    </row>
    <row r="1405" spans="3:10" ht="12.75">
      <c r="C1405">
        <v>1403</v>
      </c>
      <c r="D1405" s="3">
        <f t="shared" si="110"/>
        <v>0.005845833333333501</v>
      </c>
      <c r="E1405" s="4">
        <f t="shared" si="111"/>
        <v>5.845833333333501</v>
      </c>
      <c r="F1405" s="2">
        <f t="shared" si="109"/>
        <v>17102.893875138794</v>
      </c>
      <c r="G1405" s="2">
        <f t="shared" si="113"/>
        <v>15997.83895749151</v>
      </c>
      <c r="H1405" s="4">
        <f t="shared" si="112"/>
        <v>0.6788776679279469</v>
      </c>
      <c r="I1405" s="4"/>
      <c r="J1405" s="4"/>
    </row>
    <row r="1406" spans="3:10" ht="12.75">
      <c r="C1406">
        <v>1404</v>
      </c>
      <c r="D1406" s="3">
        <f t="shared" si="110"/>
        <v>0.005850000000000168</v>
      </c>
      <c r="E1406" s="4">
        <f t="shared" si="111"/>
        <v>5.850000000000168</v>
      </c>
      <c r="F1406" s="2">
        <f t="shared" si="109"/>
        <v>17083.160007879276</v>
      </c>
      <c r="G1406" s="2">
        <f t="shared" si="113"/>
        <v>15999.542437550479</v>
      </c>
      <c r="H1406" s="4">
        <f t="shared" si="112"/>
        <v>0.6790222519737794</v>
      </c>
      <c r="I1406" s="4"/>
      <c r="J1406" s="4"/>
    </row>
    <row r="1407" spans="3:10" ht="12.75">
      <c r="C1407">
        <v>1405</v>
      </c>
      <c r="D1407" s="3">
        <f t="shared" si="110"/>
        <v>0.0058541666666668355</v>
      </c>
      <c r="E1407" s="4">
        <f t="shared" si="111"/>
        <v>5.854166666666836</v>
      </c>
      <c r="F1407" s="2">
        <f t="shared" si="109"/>
        <v>17063.383989620615</v>
      </c>
      <c r="G1407" s="2">
        <f t="shared" si="113"/>
        <v>16001.212204177787</v>
      </c>
      <c r="H1407" s="4">
        <f t="shared" si="112"/>
        <v>0.6791639895095916</v>
      </c>
      <c r="I1407" s="4"/>
      <c r="J1407" s="4"/>
    </row>
    <row r="1408" spans="3:10" ht="12.75">
      <c r="C1408">
        <v>1406</v>
      </c>
      <c r="D1408" s="3">
        <f t="shared" si="110"/>
        <v>0.005858333333333503</v>
      </c>
      <c r="E1408" s="4">
        <f t="shared" si="111"/>
        <v>5.858333333333502</v>
      </c>
      <c r="F1408" s="2">
        <f t="shared" si="109"/>
        <v>17043.565869158185</v>
      </c>
      <c r="G1408" s="2">
        <f t="shared" si="113"/>
        <v>16002.848244206729</v>
      </c>
      <c r="H1408" s="4">
        <f t="shared" si="112"/>
        <v>0.6793028785216196</v>
      </c>
      <c r="I1408" s="4"/>
      <c r="J1408" s="4"/>
    </row>
    <row r="1409" spans="3:10" ht="12.75">
      <c r="C1409">
        <v>1407</v>
      </c>
      <c r="D1409" s="3">
        <f t="shared" si="110"/>
        <v>0.00586250000000017</v>
      </c>
      <c r="E1409" s="4">
        <f t="shared" si="111"/>
        <v>5.8625000000001695</v>
      </c>
      <c r="F1409" s="2">
        <f t="shared" si="109"/>
        <v>17023.705695391225</v>
      </c>
      <c r="G1409" s="2">
        <f t="shared" si="113"/>
        <v>16004.45054456801</v>
      </c>
      <c r="H1409" s="4">
        <f t="shared" si="112"/>
        <v>0.6794389170220128</v>
      </c>
      <c r="I1409" s="4"/>
      <c r="J1409" s="4"/>
    </row>
    <row r="1410" spans="3:10" ht="12.75">
      <c r="C1410">
        <v>1408</v>
      </c>
      <c r="D1410" s="3">
        <f t="shared" si="110"/>
        <v>0.005866666666666837</v>
      </c>
      <c r="E1410" s="4">
        <f t="shared" si="111"/>
        <v>5.866666666666837</v>
      </c>
      <c r="F1410" s="2">
        <f aca="true" t="shared" si="114" ref="F1410:F1473">$A$14*SIN($A$3*D1410)</f>
        <v>17003.803517322736</v>
      </c>
      <c r="G1410" s="2">
        <f t="shared" si="113"/>
        <v>16006.019092289765</v>
      </c>
      <c r="H1410" s="4">
        <f t="shared" si="112"/>
        <v>0.679572103048862</v>
      </c>
      <c r="I1410" s="4"/>
      <c r="J1410" s="4"/>
    </row>
    <row r="1411" spans="3:10" ht="12.75">
      <c r="C1411">
        <v>1409</v>
      </c>
      <c r="D1411" s="3">
        <f aca="true" t="shared" si="115" ref="D1411:D1474">D1410+$A$13</f>
        <v>0.005870833333333504</v>
      </c>
      <c r="E1411" s="4">
        <f aca="true" t="shared" si="116" ref="E1411:E1474">D1411*1000</f>
        <v>5.870833333333504</v>
      </c>
      <c r="F1411" s="2">
        <f t="shared" si="114"/>
        <v>16983.85938405937</v>
      </c>
      <c r="G1411" s="2">
        <f t="shared" si="113"/>
        <v>16007.553874497566</v>
      </c>
      <c r="H1411" s="4">
        <f aca="true" t="shared" si="117" ref="H1411:H1474">0.5*G1411^2*$A$10</f>
        <v>0.6797024346662276</v>
      </c>
      <c r="I1411" s="4"/>
      <c r="J1411" s="4"/>
    </row>
    <row r="1412" spans="3:10" ht="12.75">
      <c r="C1412">
        <v>1410</v>
      </c>
      <c r="D1412" s="3">
        <f t="shared" si="115"/>
        <v>0.005875000000000171</v>
      </c>
      <c r="E1412" s="4">
        <f t="shared" si="116"/>
        <v>5.8750000000001705</v>
      </c>
      <c r="F1412" s="2">
        <f t="shared" si="114"/>
        <v>16963.873344811287</v>
      </c>
      <c r="G1412" s="2">
        <f aca="true" t="shared" si="118" ref="G1412:G1475">IF(F1412&gt;G1411,F1412-(F1412-G1411)*EXP(-Tincre/RxC),F1412+(G1411-F1412)*EXP(-Tincre/RxC))</f>
        <v>16009.054878414427</v>
      </c>
      <c r="H1412" s="4">
        <f t="shared" si="117"/>
        <v>0.6798299099641677</v>
      </c>
      <c r="I1412" s="4"/>
      <c r="J1412" s="4"/>
    </row>
    <row r="1413" spans="3:10" ht="12.75">
      <c r="C1413">
        <v>1411</v>
      </c>
      <c r="D1413" s="3">
        <f t="shared" si="115"/>
        <v>0.005879166666666838</v>
      </c>
      <c r="E1413" s="4">
        <f t="shared" si="116"/>
        <v>5.879166666666838</v>
      </c>
      <c r="F1413" s="2">
        <f t="shared" si="114"/>
        <v>16943.845448892058</v>
      </c>
      <c r="G1413" s="2">
        <f t="shared" si="118"/>
        <v>16010.52209136082</v>
      </c>
      <c r="H1413" s="4">
        <f t="shared" si="117"/>
        <v>0.6799545270587656</v>
      </c>
      <c r="I1413" s="4"/>
      <c r="J1413" s="4"/>
    </row>
    <row r="1414" spans="3:10" ht="12.75">
      <c r="C1414">
        <v>1412</v>
      </c>
      <c r="D1414" s="3">
        <f t="shared" si="115"/>
        <v>0.005883333333333505</v>
      </c>
      <c r="E1414" s="4">
        <f t="shared" si="116"/>
        <v>5.883333333333505</v>
      </c>
      <c r="F1414" s="2">
        <f t="shared" si="114"/>
        <v>16923.775745718518</v>
      </c>
      <c r="G1414" s="2">
        <f t="shared" si="118"/>
        <v>16011.955500754677</v>
      </c>
      <c r="H1414" s="4">
        <f t="shared" si="117"/>
        <v>0.6800762840921573</v>
      </c>
      <c r="I1414" s="4"/>
      <c r="J1414" s="4"/>
    </row>
    <row r="1415" spans="3:10" ht="12.75">
      <c r="C1415">
        <v>1413</v>
      </c>
      <c r="D1415" s="3">
        <f t="shared" si="115"/>
        <v>0.005887500000000172</v>
      </c>
      <c r="E1415" s="4">
        <f t="shared" si="116"/>
        <v>5.8875000000001725</v>
      </c>
      <c r="F1415" s="2">
        <f t="shared" si="114"/>
        <v>16903.664284810664</v>
      </c>
      <c r="G1415" s="2">
        <f t="shared" si="118"/>
        <v>16013.355094111412</v>
      </c>
      <c r="H1415" s="4">
        <f t="shared" si="117"/>
        <v>0.6801951792325588</v>
      </c>
      <c r="I1415" s="4"/>
      <c r="J1415" s="4"/>
    </row>
    <row r="1416" spans="3:10" ht="12.75">
      <c r="C1416">
        <v>1414</v>
      </c>
      <c r="D1416" s="3">
        <f t="shared" si="115"/>
        <v>0.005891666666666839</v>
      </c>
      <c r="E1416" s="4">
        <f t="shared" si="116"/>
        <v>5.891666666666839</v>
      </c>
      <c r="F1416" s="2">
        <f t="shared" si="114"/>
        <v>16883.511115791538</v>
      </c>
      <c r="G1416" s="2">
        <f t="shared" si="118"/>
        <v>16014.720859043911</v>
      </c>
      <c r="H1416" s="4">
        <f t="shared" si="117"/>
        <v>0.6803112106742922</v>
      </c>
      <c r="I1416" s="4"/>
      <c r="J1416" s="4"/>
    </row>
    <row r="1417" spans="3:10" ht="12.75">
      <c r="C1417">
        <v>1415</v>
      </c>
      <c r="D1417" s="3">
        <f t="shared" si="115"/>
        <v>0.005895833333333506</v>
      </c>
      <c r="E1417" s="4">
        <f t="shared" si="116"/>
        <v>5.895833333333506</v>
      </c>
      <c r="F1417" s="2">
        <f t="shared" si="114"/>
        <v>16863.316288387072</v>
      </c>
      <c r="G1417" s="2">
        <f t="shared" si="118"/>
        <v>16016.052783262558</v>
      </c>
      <c r="H1417" s="4">
        <f t="shared" si="117"/>
        <v>0.6804243766378135</v>
      </c>
      <c r="I1417" s="4"/>
      <c r="J1417" s="4"/>
    </row>
    <row r="1418" spans="3:10" ht="12.75">
      <c r="C1418">
        <v>1416</v>
      </c>
      <c r="D1418" s="3">
        <f t="shared" si="115"/>
        <v>0.005900000000000173</v>
      </c>
      <c r="E1418" s="4">
        <f t="shared" si="116"/>
        <v>5.9000000000001736</v>
      </c>
      <c r="F1418" s="2">
        <f t="shared" si="114"/>
        <v>16843.079852426</v>
      </c>
      <c r="G1418" s="2">
        <f t="shared" si="118"/>
        <v>16017.35085457523</v>
      </c>
      <c r="H1418" s="4">
        <f t="shared" si="117"/>
        <v>0.6805346753697376</v>
      </c>
      <c r="I1418" s="4"/>
      <c r="J1418" s="4"/>
    </row>
    <row r="1419" spans="3:10" ht="12.75">
      <c r="C1419">
        <v>1417</v>
      </c>
      <c r="D1419" s="3">
        <f t="shared" si="115"/>
        <v>0.00590416666666684</v>
      </c>
      <c r="E1419" s="4">
        <f t="shared" si="116"/>
        <v>5.90416666666684</v>
      </c>
      <c r="F1419" s="2">
        <f t="shared" si="114"/>
        <v>16822.80185783971</v>
      </c>
      <c r="G1419" s="2">
        <f t="shared" si="118"/>
        <v>16018.615060887314</v>
      </c>
      <c r="H1419" s="4">
        <f t="shared" si="117"/>
        <v>0.6806421051428648</v>
      </c>
      <c r="I1419" s="4"/>
      <c r="J1419" s="4"/>
    </row>
    <row r="1420" spans="3:10" ht="12.75">
      <c r="C1420">
        <v>1418</v>
      </c>
      <c r="D1420" s="3">
        <f t="shared" si="115"/>
        <v>0.0059083333333335075</v>
      </c>
      <c r="E1420" s="4">
        <f t="shared" si="116"/>
        <v>5.908333333333507</v>
      </c>
      <c r="F1420" s="2">
        <f t="shared" si="114"/>
        <v>16802.482354662145</v>
      </c>
      <c r="G1420" s="2">
        <f t="shared" si="118"/>
        <v>16019.84539020171</v>
      </c>
      <c r="H1420" s="4">
        <f t="shared" si="117"/>
        <v>0.6807466642562073</v>
      </c>
      <c r="I1420" s="4"/>
      <c r="J1420" s="4"/>
    </row>
    <row r="1421" spans="3:10" ht="12.75">
      <c r="C1421">
        <v>1419</v>
      </c>
      <c r="D1421" s="3">
        <f t="shared" si="115"/>
        <v>0.0059125000000001746</v>
      </c>
      <c r="E1421" s="4">
        <f t="shared" si="116"/>
        <v>5.912500000000175</v>
      </c>
      <c r="F1421" s="2">
        <f t="shared" si="114"/>
        <v>16782.121393029647</v>
      </c>
      <c r="G1421" s="2">
        <f t="shared" si="118"/>
        <v>16021.041830618842</v>
      </c>
      <c r="H1421" s="4">
        <f t="shared" si="117"/>
        <v>0.6808483510350135</v>
      </c>
      <c r="I1421" s="4"/>
      <c r="J1421" s="4"/>
    </row>
    <row r="1422" spans="3:10" ht="12.75">
      <c r="C1422">
        <v>1420</v>
      </c>
      <c r="D1422" s="3">
        <f t="shared" si="115"/>
        <v>0.005916666666666842</v>
      </c>
      <c r="E1422" s="4">
        <f t="shared" si="116"/>
        <v>5.916666666666842</v>
      </c>
      <c r="F1422" s="2">
        <f t="shared" si="114"/>
        <v>16761.719023180878</v>
      </c>
      <c r="G1422" s="2">
        <f t="shared" si="118"/>
        <v>16022.204370336662</v>
      </c>
      <c r="H1422" s="4">
        <f t="shared" si="117"/>
        <v>0.6809471638307937</v>
      </c>
      <c r="I1422" s="4"/>
      <c r="J1422" s="4"/>
    </row>
    <row r="1423" spans="3:10" ht="12.75">
      <c r="C1423">
        <v>1421</v>
      </c>
      <c r="D1423" s="3">
        <f t="shared" si="115"/>
        <v>0.005920833333333509</v>
      </c>
      <c r="E1423" s="4">
        <f t="shared" si="116"/>
        <v>5.920833333333508</v>
      </c>
      <c r="F1423" s="2">
        <f t="shared" si="114"/>
        <v>16741.275295456653</v>
      </c>
      <c r="G1423" s="2">
        <f t="shared" si="118"/>
        <v>16023.332997650661</v>
      </c>
      <c r="H1423" s="4">
        <f t="shared" si="117"/>
        <v>0.6810431010213457</v>
      </c>
      <c r="I1423" s="4"/>
      <c r="J1423" s="4"/>
    </row>
    <row r="1424" spans="3:10" ht="12.75">
      <c r="C1424">
        <v>1422</v>
      </c>
      <c r="D1424" s="3">
        <f t="shared" si="115"/>
        <v>0.005925000000000176</v>
      </c>
      <c r="E1424" s="4">
        <f t="shared" si="116"/>
        <v>5.925000000000176</v>
      </c>
      <c r="F1424" s="2">
        <f t="shared" si="114"/>
        <v>16720.790260299837</v>
      </c>
      <c r="G1424" s="2">
        <f t="shared" si="118"/>
        <v>16024.427700953875</v>
      </c>
      <c r="H1424" s="4">
        <f t="shared" si="117"/>
        <v>0.6811361610107783</v>
      </c>
      <c r="I1424" s="4"/>
      <c r="J1424" s="4"/>
    </row>
    <row r="1425" spans="3:10" ht="12.75">
      <c r="C1425">
        <v>1423</v>
      </c>
      <c r="D1425" s="3">
        <f t="shared" si="115"/>
        <v>0.005929166666666843</v>
      </c>
      <c r="E1425" s="4">
        <f t="shared" si="116"/>
        <v>5.929166666666843</v>
      </c>
      <c r="F1425" s="2">
        <f t="shared" si="114"/>
        <v>16700.26396825522</v>
      </c>
      <c r="G1425" s="2">
        <f t="shared" si="118"/>
        <v>16025.488468736887</v>
      </c>
      <c r="H1425" s="4">
        <f t="shared" si="117"/>
        <v>0.6812263422295364</v>
      </c>
      <c r="I1425" s="4"/>
      <c r="J1425" s="4"/>
    </row>
    <row r="1426" spans="3:10" ht="12.75">
      <c r="C1426">
        <v>1424</v>
      </c>
      <c r="D1426" s="3">
        <f t="shared" si="115"/>
        <v>0.00593333333333351</v>
      </c>
      <c r="E1426" s="4">
        <f t="shared" si="116"/>
        <v>5.93333333333351</v>
      </c>
      <c r="F1426" s="2">
        <f t="shared" si="114"/>
        <v>16679.69646996938</v>
      </c>
      <c r="G1426" s="2">
        <f t="shared" si="118"/>
        <v>16026.51528958784</v>
      </c>
      <c r="H1426" s="4">
        <f t="shared" si="117"/>
        <v>0.6813136431344248</v>
      </c>
      <c r="I1426" s="4"/>
      <c r="J1426" s="4"/>
    </row>
    <row r="1427" spans="3:10" ht="12.75">
      <c r="C1427">
        <v>1425</v>
      </c>
      <c r="D1427" s="3">
        <f t="shared" si="115"/>
        <v>0.005937500000000177</v>
      </c>
      <c r="E1427" s="4">
        <f t="shared" si="116"/>
        <v>5.937500000000177</v>
      </c>
      <c r="F1427" s="2">
        <f t="shared" si="114"/>
        <v>16659.08781619059</v>
      </c>
      <c r="G1427" s="2">
        <f t="shared" si="118"/>
        <v>16027.508152192444</v>
      </c>
      <c r="H1427" s="4">
        <f t="shared" si="117"/>
        <v>0.6813980622086324</v>
      </c>
      <c r="I1427" s="4"/>
      <c r="J1427" s="4"/>
    </row>
    <row r="1428" spans="3:10" ht="12.75">
      <c r="C1428">
        <v>1426</v>
      </c>
      <c r="D1428" s="3">
        <f t="shared" si="115"/>
        <v>0.005941666666666844</v>
      </c>
      <c r="E1428" s="4">
        <f t="shared" si="116"/>
        <v>5.941666666666844</v>
      </c>
      <c r="F1428" s="2">
        <f t="shared" si="114"/>
        <v>16638.438057768635</v>
      </c>
      <c r="G1428" s="2">
        <f t="shared" si="118"/>
        <v>16028.467045333975</v>
      </c>
      <c r="H1428" s="4">
        <f t="shared" si="117"/>
        <v>0.6814795979617556</v>
      </c>
      <c r="I1428" s="4"/>
      <c r="J1428" s="4"/>
    </row>
    <row r="1429" spans="3:10" ht="12.75">
      <c r="C1429">
        <v>1427</v>
      </c>
      <c r="D1429" s="3">
        <f t="shared" si="115"/>
        <v>0.005945833333333511</v>
      </c>
      <c r="E1429" s="4">
        <f t="shared" si="116"/>
        <v>5.945833333333511</v>
      </c>
      <c r="F1429" s="2">
        <f t="shared" si="114"/>
        <v>16617.74724565475</v>
      </c>
      <c r="G1429" s="2">
        <f t="shared" si="118"/>
        <v>16029.39195789329</v>
      </c>
      <c r="H1429" s="4">
        <f t="shared" si="117"/>
        <v>0.6815582489298214</v>
      </c>
      <c r="I1429" s="4"/>
      <c r="J1429" s="4"/>
    </row>
    <row r="1430" spans="3:10" ht="12.75">
      <c r="C1430">
        <v>1428</v>
      </c>
      <c r="D1430" s="3">
        <f t="shared" si="115"/>
        <v>0.005950000000000178</v>
      </c>
      <c r="E1430" s="4">
        <f t="shared" si="116"/>
        <v>5.950000000000178</v>
      </c>
      <c r="F1430" s="2">
        <f t="shared" si="114"/>
        <v>16597.01543090147</v>
      </c>
      <c r="G1430" s="2">
        <f t="shared" si="118"/>
        <v>16030.282878848822</v>
      </c>
      <c r="H1430" s="4">
        <f t="shared" si="117"/>
        <v>0.6816340136753107</v>
      </c>
      <c r="I1430" s="4"/>
      <c r="J1430" s="4"/>
    </row>
    <row r="1431" spans="3:10" ht="12.75">
      <c r="C1431">
        <v>1429</v>
      </c>
      <c r="D1431" s="3">
        <f t="shared" si="115"/>
        <v>0.005954166666666845</v>
      </c>
      <c r="E1431" s="4">
        <f t="shared" si="116"/>
        <v>5.954166666666845</v>
      </c>
      <c r="F1431" s="2">
        <f t="shared" si="114"/>
        <v>16576.242664662463</v>
      </c>
      <c r="G1431" s="2">
        <f t="shared" si="118"/>
        <v>16031.139797276599</v>
      </c>
      <c r="H1431" s="4">
        <f t="shared" si="117"/>
        <v>0.6817068907871808</v>
      </c>
      <c r="I1431" s="4"/>
      <c r="J1431" s="4"/>
    </row>
    <row r="1432" spans="3:10" ht="12.75">
      <c r="C1432">
        <v>1430</v>
      </c>
      <c r="D1432" s="3">
        <f t="shared" si="115"/>
        <v>0.005958333333333512</v>
      </c>
      <c r="E1432" s="4">
        <f t="shared" si="116"/>
        <v>5.9583333333335124</v>
      </c>
      <c r="F1432" s="2">
        <f t="shared" si="114"/>
        <v>16555.428998192485</v>
      </c>
      <c r="G1432" s="2">
        <f t="shared" si="118"/>
        <v>16031.96270235024</v>
      </c>
      <c r="H1432" s="4">
        <f t="shared" si="117"/>
        <v>0.6817768788808882</v>
      </c>
      <c r="I1432" s="4"/>
      <c r="J1432" s="4"/>
    </row>
    <row r="1433" spans="3:10" ht="12.75">
      <c r="C1433">
        <v>1431</v>
      </c>
      <c r="D1433" s="3">
        <f t="shared" si="115"/>
        <v>0.0059625000000001795</v>
      </c>
      <c r="E1433" s="4">
        <f t="shared" si="116"/>
        <v>5.96250000000018</v>
      </c>
      <c r="F1433" s="2">
        <f t="shared" si="114"/>
        <v>16534.574482847176</v>
      </c>
      <c r="G1433" s="2">
        <f t="shared" si="118"/>
        <v>16032.75158334096</v>
      </c>
      <c r="H1433" s="4">
        <f t="shared" si="117"/>
        <v>0.6818439765984105</v>
      </c>
      <c r="I1433" s="4"/>
      <c r="J1433" s="4"/>
    </row>
    <row r="1434" spans="3:10" ht="12.75">
      <c r="C1434">
        <v>1432</v>
      </c>
      <c r="D1434" s="3">
        <f t="shared" si="115"/>
        <v>0.0059666666666668465</v>
      </c>
      <c r="E1434" s="4">
        <f t="shared" si="116"/>
        <v>5.966666666666846</v>
      </c>
      <c r="F1434" s="2">
        <f t="shared" si="114"/>
        <v>16513.679170082985</v>
      </c>
      <c r="G1434" s="2">
        <f t="shared" si="118"/>
        <v>16033.50642961758</v>
      </c>
      <c r="H1434" s="4">
        <f t="shared" si="117"/>
        <v>0.6819081826082682</v>
      </c>
      <c r="I1434" s="4"/>
      <c r="J1434" s="4"/>
    </row>
    <row r="1435" spans="3:10" ht="12.75">
      <c r="C1435">
        <v>1433</v>
      </c>
      <c r="D1435" s="3">
        <f t="shared" si="115"/>
        <v>0.005970833333333514</v>
      </c>
      <c r="E1435" s="4">
        <f t="shared" si="116"/>
        <v>5.9708333333335135</v>
      </c>
      <c r="F1435" s="2">
        <f t="shared" si="114"/>
        <v>16492.743111457017</v>
      </c>
      <c r="G1435" s="2">
        <f t="shared" si="118"/>
        <v>16034.227230646531</v>
      </c>
      <c r="H1435" s="4">
        <f t="shared" si="117"/>
        <v>0.6819694956055469</v>
      </c>
      <c r="I1435" s="4"/>
      <c r="J1435" s="4"/>
    </row>
    <row r="1436" spans="3:10" ht="12.75">
      <c r="C1436">
        <v>1434</v>
      </c>
      <c r="D1436" s="3">
        <f t="shared" si="115"/>
        <v>0.005975000000000181</v>
      </c>
      <c r="E1436" s="4">
        <f t="shared" si="116"/>
        <v>5.975000000000181</v>
      </c>
      <c r="F1436" s="2">
        <f t="shared" si="114"/>
        <v>16471.76635862692</v>
      </c>
      <c r="G1436" s="2">
        <f t="shared" si="118"/>
        <v>16034.913975991853</v>
      </c>
      <c r="H1436" s="4">
        <f t="shared" si="117"/>
        <v>0.682027914311918</v>
      </c>
      <c r="I1436" s="4"/>
      <c r="J1436" s="4"/>
    </row>
    <row r="1437" spans="3:10" ht="12.75">
      <c r="C1437">
        <v>1435</v>
      </c>
      <c r="D1437" s="3">
        <f t="shared" si="115"/>
        <v>0.005979166666666848</v>
      </c>
      <c r="E1437" s="4">
        <f t="shared" si="116"/>
        <v>5.979166666666848</v>
      </c>
      <c r="F1437" s="2">
        <f t="shared" si="114"/>
        <v>16450.74896335074</v>
      </c>
      <c r="G1437" s="2">
        <f t="shared" si="118"/>
        <v>16035.566655315204</v>
      </c>
      <c r="H1437" s="4">
        <f t="shared" si="117"/>
        <v>0.6820834374756602</v>
      </c>
      <c r="I1437" s="4"/>
      <c r="J1437" s="4"/>
    </row>
    <row r="1438" spans="3:10" ht="12.75">
      <c r="C1438">
        <v>1436</v>
      </c>
      <c r="D1438" s="3">
        <f t="shared" si="115"/>
        <v>0.005983333333333515</v>
      </c>
      <c r="E1438" s="4">
        <f t="shared" si="116"/>
        <v>5.983333333333515</v>
      </c>
      <c r="F1438" s="2">
        <f t="shared" si="114"/>
        <v>16429.69097748681</v>
      </c>
      <c r="G1438" s="2">
        <f t="shared" si="118"/>
        <v>16036.185258375868</v>
      </c>
      <c r="H1438" s="4">
        <f t="shared" si="117"/>
        <v>0.6821360638716805</v>
      </c>
      <c r="I1438" s="4"/>
      <c r="J1438" s="4"/>
    </row>
    <row r="1439" spans="3:10" ht="12.75">
      <c r="C1439">
        <v>1437</v>
      </c>
      <c r="D1439" s="3">
        <f t="shared" si="115"/>
        <v>0.005987500000000182</v>
      </c>
      <c r="E1439" s="4">
        <f t="shared" si="116"/>
        <v>5.987500000000182</v>
      </c>
      <c r="F1439" s="2">
        <f t="shared" si="114"/>
        <v>16408.592452993627</v>
      </c>
      <c r="G1439" s="2">
        <f t="shared" si="118"/>
        <v>16036.769775030752</v>
      </c>
      <c r="H1439" s="4">
        <f t="shared" si="117"/>
        <v>0.6821857923015343</v>
      </c>
      <c r="I1439" s="4"/>
      <c r="J1439" s="4"/>
    </row>
    <row r="1440" spans="3:10" ht="12.75">
      <c r="C1440">
        <v>1438</v>
      </c>
      <c r="D1440" s="3">
        <f t="shared" si="115"/>
        <v>0.005991666666666849</v>
      </c>
      <c r="E1440" s="4">
        <f t="shared" si="116"/>
        <v>5.991666666666849</v>
      </c>
      <c r="F1440" s="2">
        <f t="shared" si="114"/>
        <v>16387.45344192969</v>
      </c>
      <c r="G1440" s="2">
        <f t="shared" si="118"/>
        <v>16037.320195234392</v>
      </c>
      <c r="H1440" s="4">
        <f t="shared" si="117"/>
        <v>0.6822326215934456</v>
      </c>
      <c r="I1440" s="4"/>
      <c r="J1440" s="4"/>
    </row>
    <row r="1441" spans="3:10" ht="12.75">
      <c r="C1441">
        <v>1439</v>
      </c>
      <c r="D1441" s="3">
        <f t="shared" si="115"/>
        <v>0.005995833333333516</v>
      </c>
      <c r="E1441" s="4">
        <f t="shared" si="116"/>
        <v>5.995833333333516</v>
      </c>
      <c r="F1441" s="2">
        <f t="shared" si="114"/>
        <v>16366.273996453425</v>
      </c>
      <c r="G1441" s="2">
        <f t="shared" si="118"/>
        <v>16037.836509038954</v>
      </c>
      <c r="H1441" s="4">
        <f t="shared" si="117"/>
        <v>0.6822765506023274</v>
      </c>
      <c r="I1441" s="4"/>
      <c r="J1441" s="4"/>
    </row>
    <row r="1442" spans="3:10" ht="12.75">
      <c r="C1442">
        <v>1440</v>
      </c>
      <c r="D1442" s="3">
        <f t="shared" si="115"/>
        <v>0.006000000000000183</v>
      </c>
      <c r="E1442" s="4">
        <f t="shared" si="116"/>
        <v>6.000000000000183</v>
      </c>
      <c r="F1442" s="2">
        <f t="shared" si="114"/>
        <v>16345.054168822986</v>
      </c>
      <c r="G1442" s="2">
        <f t="shared" si="118"/>
        <v>16038.318706594247</v>
      </c>
      <c r="H1442" s="4">
        <f t="shared" si="117"/>
        <v>0.6823175782098014</v>
      </c>
      <c r="I1442" s="4"/>
      <c r="J1442" s="4"/>
    </row>
    <row r="1443" spans="3:10" ht="12.75">
      <c r="C1443">
        <v>1441</v>
      </c>
      <c r="D1443" s="3">
        <f t="shared" si="115"/>
        <v>0.00600416666666685</v>
      </c>
      <c r="E1443" s="4">
        <f t="shared" si="116"/>
        <v>6.00416666666685</v>
      </c>
      <c r="F1443" s="2">
        <f t="shared" si="114"/>
        <v>16323.794011396205</v>
      </c>
      <c r="G1443" s="2">
        <f t="shared" si="118"/>
        <v>16038.766778147716</v>
      </c>
      <c r="H1443" s="4">
        <f t="shared" si="117"/>
        <v>0.6823557033242172</v>
      </c>
      <c r="I1443" s="4"/>
      <c r="J1443" s="4"/>
    </row>
    <row r="1444" spans="3:10" ht="12.75">
      <c r="C1444">
        <v>1442</v>
      </c>
      <c r="D1444" s="3">
        <f t="shared" si="115"/>
        <v>0.006008333333333517</v>
      </c>
      <c r="E1444" s="4">
        <f t="shared" si="116"/>
        <v>6.008333333333518</v>
      </c>
      <c r="F1444" s="2">
        <f t="shared" si="114"/>
        <v>16302.493576630399</v>
      </c>
      <c r="G1444" s="2">
        <f t="shared" si="118"/>
        <v>16039.180714044445</v>
      </c>
      <c r="H1444" s="4">
        <f t="shared" si="117"/>
        <v>0.6823909248806711</v>
      </c>
      <c r="I1444" s="4"/>
      <c r="J1444" s="4"/>
    </row>
    <row r="1445" spans="3:10" ht="12.75">
      <c r="C1445">
        <v>1443</v>
      </c>
      <c r="D1445" s="3">
        <f t="shared" si="115"/>
        <v>0.006012500000000184</v>
      </c>
      <c r="E1445" s="4">
        <f t="shared" si="116"/>
        <v>6.012500000000184</v>
      </c>
      <c r="F1445" s="2">
        <f t="shared" si="114"/>
        <v>16281.152917082272</v>
      </c>
      <c r="G1445" s="2">
        <f t="shared" si="118"/>
        <v>16039.560504727167</v>
      </c>
      <c r="H1445" s="4">
        <f t="shared" si="117"/>
        <v>0.6824232418410257</v>
      </c>
      <c r="I1445" s="4"/>
      <c r="J1445" s="4"/>
    </row>
    <row r="1446" spans="3:10" ht="12.75">
      <c r="C1446">
        <v>1444</v>
      </c>
      <c r="D1446" s="3">
        <f t="shared" si="115"/>
        <v>0.0060166666666668514</v>
      </c>
      <c r="E1446" s="4">
        <f t="shared" si="116"/>
        <v>6.016666666666851</v>
      </c>
      <c r="F1446" s="2">
        <f t="shared" si="114"/>
        <v>16259.772085407792</v>
      </c>
      <c r="G1446" s="2">
        <f t="shared" si="118"/>
        <v>16039.906140736262</v>
      </c>
      <c r="H1446" s="4">
        <f t="shared" si="117"/>
        <v>0.682452653193928</v>
      </c>
      <c r="I1446" s="4"/>
      <c r="J1446" s="4"/>
    </row>
    <row r="1447" spans="3:10" ht="12.75">
      <c r="C1447">
        <v>1445</v>
      </c>
      <c r="D1447" s="3">
        <f t="shared" si="115"/>
        <v>0.0060208333333335185</v>
      </c>
      <c r="E1447" s="4">
        <f t="shared" si="116"/>
        <v>6.020833333333519</v>
      </c>
      <c r="F1447" s="2">
        <f t="shared" si="114"/>
        <v>16238.35113436202</v>
      </c>
      <c r="G1447" s="2">
        <f t="shared" si="118"/>
        <v>16040.217612709761</v>
      </c>
      <c r="H1447" s="4">
        <f t="shared" si="117"/>
        <v>0.6824791579548284</v>
      </c>
      <c r="I1447" s="4"/>
      <c r="J1447" s="4"/>
    </row>
    <row r="1448" spans="3:10" ht="12.75">
      <c r="C1448">
        <v>1446</v>
      </c>
      <c r="D1448" s="3">
        <f t="shared" si="115"/>
        <v>0.006025000000000186</v>
      </c>
      <c r="E1448" s="4">
        <f t="shared" si="116"/>
        <v>6.025000000000186</v>
      </c>
      <c r="F1448" s="2">
        <f t="shared" si="114"/>
        <v>16216.890116799039</v>
      </c>
      <c r="G1448" s="2">
        <f t="shared" si="118"/>
        <v>16040.494911383345</v>
      </c>
      <c r="H1448" s="4">
        <f t="shared" si="117"/>
        <v>0.6825027551659977</v>
      </c>
      <c r="I1448" s="4"/>
      <c r="J1448" s="4"/>
    </row>
    <row r="1449" spans="3:10" ht="12.75">
      <c r="C1449">
        <v>1447</v>
      </c>
      <c r="D1449" s="3">
        <f t="shared" si="115"/>
        <v>0.006029166666666853</v>
      </c>
      <c r="E1449" s="4">
        <f t="shared" si="116"/>
        <v>6.029166666666852</v>
      </c>
      <c r="F1449" s="2">
        <f t="shared" si="114"/>
        <v>16195.38908567176</v>
      </c>
      <c r="G1449" s="2">
        <f t="shared" si="118"/>
        <v>16040.738027590347</v>
      </c>
      <c r="H1449" s="4">
        <f t="shared" si="117"/>
        <v>0.6825234438965454</v>
      </c>
      <c r="I1449" s="4"/>
      <c r="J1449" s="4"/>
    </row>
    <row r="1450" spans="3:10" ht="12.75">
      <c r="C1450">
        <v>1448</v>
      </c>
      <c r="D1450" s="3">
        <f t="shared" si="115"/>
        <v>0.00603333333333352</v>
      </c>
      <c r="E1450" s="4">
        <f t="shared" si="116"/>
        <v>6.03333333333352</v>
      </c>
      <c r="F1450" s="2">
        <f t="shared" si="114"/>
        <v>16173.848094031855</v>
      </c>
      <c r="G1450" s="2">
        <f t="shared" si="118"/>
        <v>16040.946952261762</v>
      </c>
      <c r="H1450" s="4">
        <f t="shared" si="117"/>
        <v>0.6825412232424375</v>
      </c>
      <c r="I1450" s="4"/>
      <c r="J1450" s="4"/>
    </row>
    <row r="1451" spans="3:10" ht="12.75">
      <c r="C1451">
        <v>1449</v>
      </c>
      <c r="D1451" s="3">
        <f t="shared" si="115"/>
        <v>0.006037500000000187</v>
      </c>
      <c r="E1451" s="4">
        <f t="shared" si="116"/>
        <v>6.037500000000187</v>
      </c>
      <c r="F1451" s="2">
        <f t="shared" si="114"/>
        <v>16152.267195029566</v>
      </c>
      <c r="G1451" s="2">
        <f t="shared" si="118"/>
        <v>16041.121676426235</v>
      </c>
      <c r="H1451" s="4">
        <f t="shared" si="117"/>
        <v>0.6825560923265132</v>
      </c>
      <c r="I1451" s="4"/>
      <c r="J1451" s="4"/>
    </row>
    <row r="1452" spans="3:10" ht="12.75">
      <c r="C1452">
        <v>1450</v>
      </c>
      <c r="D1452" s="3">
        <f t="shared" si="115"/>
        <v>0.006041666666666854</v>
      </c>
      <c r="E1452" s="4">
        <f t="shared" si="116"/>
        <v>6.0416666666668535</v>
      </c>
      <c r="F1452" s="2">
        <f t="shared" si="114"/>
        <v>16130.646441913625</v>
      </c>
      <c r="G1452" s="2">
        <f t="shared" si="118"/>
        <v>16041.262191210075</v>
      </c>
      <c r="H1452" s="4">
        <f t="shared" si="117"/>
        <v>0.682568050298502</v>
      </c>
      <c r="I1452" s="4"/>
      <c r="J1452" s="4"/>
    </row>
    <row r="1453" spans="3:10" ht="12.75">
      <c r="C1453">
        <v>1451</v>
      </c>
      <c r="D1453" s="3">
        <f t="shared" si="115"/>
        <v>0.006045833333333521</v>
      </c>
      <c r="E1453" s="4">
        <f t="shared" si="116"/>
        <v>6.045833333333521</v>
      </c>
      <c r="F1453" s="2">
        <f t="shared" si="114"/>
        <v>16108.985888031091</v>
      </c>
      <c r="G1453" s="2">
        <f t="shared" si="118"/>
        <v>16041.368487837246</v>
      </c>
      <c r="H1453" s="4">
        <f t="shared" si="117"/>
        <v>0.6825770963350403</v>
      </c>
      <c r="I1453" s="4"/>
      <c r="J1453" s="4"/>
    </row>
    <row r="1454" spans="3:10" ht="12.75">
      <c r="C1454">
        <v>1452</v>
      </c>
      <c r="D1454" s="3">
        <f t="shared" si="115"/>
        <v>0.006050000000000188</v>
      </c>
      <c r="E1454" s="4">
        <f t="shared" si="116"/>
        <v>6.050000000000188</v>
      </c>
      <c r="F1454" s="2">
        <f t="shared" si="114"/>
        <v>16087.285586827222</v>
      </c>
      <c r="G1454" s="2">
        <f t="shared" si="118"/>
        <v>16041.440557629376</v>
      </c>
      <c r="H1454" s="4">
        <f t="shared" si="117"/>
        <v>0.6825832296396881</v>
      </c>
      <c r="I1454" s="4"/>
      <c r="J1454" s="4"/>
    </row>
    <row r="1455" spans="3:10" ht="12.75">
      <c r="C1455">
        <v>1453</v>
      </c>
      <c r="D1455" s="3">
        <f t="shared" si="115"/>
        <v>0.006054166666666855</v>
      </c>
      <c r="E1455" s="4">
        <f t="shared" si="116"/>
        <v>6.054166666666855</v>
      </c>
      <c r="F1455" s="2">
        <f t="shared" si="114"/>
        <v>16065.545591845363</v>
      </c>
      <c r="G1455" s="2">
        <f t="shared" si="118"/>
        <v>16041.47839200575</v>
      </c>
      <c r="H1455" s="4">
        <f t="shared" si="117"/>
        <v>0.6825864494429444</v>
      </c>
      <c r="I1455" s="4"/>
      <c r="J1455" s="4"/>
    </row>
    <row r="1456" spans="3:10" ht="12.75">
      <c r="C1456">
        <v>1454</v>
      </c>
      <c r="D1456" s="3">
        <f t="shared" si="115"/>
        <v>0.006058333333333522</v>
      </c>
      <c r="E1456" s="4">
        <f t="shared" si="116"/>
        <v>6.058333333333522</v>
      </c>
      <c r="F1456" s="2">
        <f t="shared" si="114"/>
        <v>16043.76595672678</v>
      </c>
      <c r="G1456" s="2">
        <f t="shared" si="118"/>
        <v>16041.48198248332</v>
      </c>
      <c r="H1456" s="4">
        <f t="shared" si="117"/>
        <v>0.6825867550022638</v>
      </c>
      <c r="I1456" s="4"/>
      <c r="J1456" s="4"/>
    </row>
    <row r="1457" spans="3:10" ht="12.75">
      <c r="C1457">
        <v>1455</v>
      </c>
      <c r="D1457" s="3">
        <f t="shared" si="115"/>
        <v>0.006062500000000189</v>
      </c>
      <c r="E1457" s="4">
        <f t="shared" si="116"/>
        <v>6.062500000000189</v>
      </c>
      <c r="F1457" s="2">
        <f t="shared" si="114"/>
        <v>16021.946735210568</v>
      </c>
      <c r="G1457" s="2">
        <f t="shared" si="118"/>
        <v>16041.451320676691</v>
      </c>
      <c r="H1457" s="4">
        <f t="shared" si="117"/>
        <v>0.6825841456020714</v>
      </c>
      <c r="I1457" s="4"/>
      <c r="J1457" s="4"/>
    </row>
    <row r="1458" spans="3:10" ht="12.75">
      <c r="C1458">
        <v>1456</v>
      </c>
      <c r="D1458" s="3">
        <f t="shared" si="115"/>
        <v>0.006066666666666856</v>
      </c>
      <c r="E1458" s="4">
        <f t="shared" si="116"/>
        <v>6.0666666666668565</v>
      </c>
      <c r="F1458" s="2">
        <f t="shared" si="114"/>
        <v>16000.087981133474</v>
      </c>
      <c r="G1458" s="2">
        <f t="shared" si="118"/>
        <v>16041.386398298138</v>
      </c>
      <c r="H1458" s="4">
        <f t="shared" si="117"/>
        <v>0.6825786205537782</v>
      </c>
      <c r="I1458" s="4"/>
      <c r="J1458" s="4"/>
    </row>
    <row r="1459" spans="3:10" ht="12.75">
      <c r="C1459">
        <v>1457</v>
      </c>
      <c r="D1459" s="3">
        <f t="shared" si="115"/>
        <v>0.006070833333333523</v>
      </c>
      <c r="E1459" s="4">
        <f t="shared" si="116"/>
        <v>6.070833333333524</v>
      </c>
      <c r="F1459" s="2">
        <f t="shared" si="114"/>
        <v>15978.189748429808</v>
      </c>
      <c r="G1459" s="2">
        <f t="shared" si="118"/>
        <v>16041.287207157595</v>
      </c>
      <c r="H1459" s="4">
        <f t="shared" si="117"/>
        <v>0.6825701791957963</v>
      </c>
      <c r="I1459" s="4"/>
      <c r="J1459" s="4"/>
    </row>
    <row r="1460" spans="3:10" ht="12.75">
      <c r="C1460">
        <v>1458</v>
      </c>
      <c r="D1460" s="3">
        <f t="shared" si="115"/>
        <v>0.0060750000000001905</v>
      </c>
      <c r="E1460" s="4">
        <f t="shared" si="116"/>
        <v>6.07500000000019</v>
      </c>
      <c r="F1460" s="2">
        <f t="shared" si="114"/>
        <v>15956.252091131291</v>
      </c>
      <c r="G1460" s="2">
        <f t="shared" si="118"/>
        <v>16041.153739162653</v>
      </c>
      <c r="H1460" s="4">
        <f t="shared" si="117"/>
        <v>0.6825588208935537</v>
      </c>
      <c r="I1460" s="4"/>
      <c r="J1460" s="4"/>
    </row>
    <row r="1461" spans="3:10" ht="12.75">
      <c r="C1461">
        <v>1459</v>
      </c>
      <c r="D1461" s="3">
        <f t="shared" si="115"/>
        <v>0.0060791666666668576</v>
      </c>
      <c r="E1461" s="4">
        <f t="shared" si="116"/>
        <v>6.079166666666858</v>
      </c>
      <c r="F1461" s="2">
        <f t="shared" si="114"/>
        <v>15934.275063366897</v>
      </c>
      <c r="G1461" s="2">
        <f t="shared" si="118"/>
        <v>16040.985986318568</v>
      </c>
      <c r="H1461" s="4">
        <f t="shared" si="117"/>
        <v>0.6825445450395079</v>
      </c>
      <c r="I1461" s="4"/>
      <c r="J1461" s="4"/>
    </row>
    <row r="1462" spans="3:10" ht="12.75">
      <c r="C1462">
        <v>1460</v>
      </c>
      <c r="D1462" s="3">
        <f t="shared" si="115"/>
        <v>0.006083333333333525</v>
      </c>
      <c r="E1462" s="4">
        <f t="shared" si="116"/>
        <v>6.083333333333525</v>
      </c>
      <c r="F1462" s="2">
        <f t="shared" si="114"/>
        <v>15912.25871936277</v>
      </c>
      <c r="G1462" s="2">
        <f t="shared" si="118"/>
        <v>16040.783940728255</v>
      </c>
      <c r="H1462" s="4">
        <f t="shared" si="117"/>
        <v>0.6825273510531611</v>
      </c>
      <c r="I1462" s="4"/>
      <c r="J1462" s="4"/>
    </row>
    <row r="1463" spans="3:10" ht="12.75">
      <c r="C1463">
        <v>1461</v>
      </c>
      <c r="D1463" s="3">
        <f t="shared" si="115"/>
        <v>0.006087500000000192</v>
      </c>
      <c r="E1463" s="4">
        <f t="shared" si="116"/>
        <v>6.087500000000191</v>
      </c>
      <c r="F1463" s="2">
        <f t="shared" si="114"/>
        <v>15890.203113442034</v>
      </c>
      <c r="G1463" s="2">
        <f t="shared" si="118"/>
        <v>16040.547594592286</v>
      </c>
      <c r="H1463" s="4">
        <f t="shared" si="117"/>
        <v>0.682507238381073</v>
      </c>
      <c r="I1463" s="4"/>
      <c r="J1463" s="4"/>
    </row>
    <row r="1464" spans="3:10" ht="12.75">
      <c r="C1464">
        <v>1462</v>
      </c>
      <c r="D1464" s="3">
        <f t="shared" si="115"/>
        <v>0.006091666666666859</v>
      </c>
      <c r="E1464" s="4">
        <f t="shared" si="116"/>
        <v>6.091666666666859</v>
      </c>
      <c r="F1464" s="2">
        <f t="shared" si="114"/>
        <v>15868.108300024725</v>
      </c>
      <c r="G1464" s="2">
        <f t="shared" si="118"/>
        <v>16040.27694020889</v>
      </c>
      <c r="H1464" s="4">
        <f t="shared" si="117"/>
        <v>0.6824842064968751</v>
      </c>
      <c r="I1464" s="4"/>
      <c r="J1464" s="4"/>
    </row>
    <row r="1465" spans="3:10" ht="12.75">
      <c r="C1465">
        <v>1463</v>
      </c>
      <c r="D1465" s="3">
        <f t="shared" si="115"/>
        <v>0.006095833333333526</v>
      </c>
      <c r="E1465" s="4">
        <f t="shared" si="116"/>
        <v>6.095833333333526</v>
      </c>
      <c r="F1465" s="2">
        <f t="shared" si="114"/>
        <v>15845.974333627579</v>
      </c>
      <c r="G1465" s="2">
        <f t="shared" si="118"/>
        <v>16039.971969973956</v>
      </c>
      <c r="H1465" s="4">
        <f t="shared" si="117"/>
        <v>0.6824582549012842</v>
      </c>
      <c r="I1465" s="4"/>
      <c r="J1465" s="4"/>
    </row>
    <row r="1466" spans="3:10" ht="12.75">
      <c r="C1466">
        <v>1464</v>
      </c>
      <c r="D1466" s="3">
        <f t="shared" si="115"/>
        <v>0.006100000000000193</v>
      </c>
      <c r="E1466" s="4">
        <f t="shared" si="116"/>
        <v>6.100000000000193</v>
      </c>
      <c r="F1466" s="2">
        <f t="shared" si="114"/>
        <v>15823.801268863976</v>
      </c>
      <c r="G1466" s="2">
        <f t="shared" si="118"/>
        <v>16039.632676381021</v>
      </c>
      <c r="H1466" s="4">
        <f t="shared" si="117"/>
        <v>0.6824293831221142</v>
      </c>
      <c r="I1466" s="4"/>
      <c r="J1466" s="4"/>
    </row>
    <row r="1467" spans="3:10" ht="12.75">
      <c r="C1467">
        <v>1465</v>
      </c>
      <c r="D1467" s="3">
        <f t="shared" si="115"/>
        <v>0.00610416666666686</v>
      </c>
      <c r="E1467" s="4">
        <f t="shared" si="116"/>
        <v>6.10416666666686</v>
      </c>
      <c r="F1467" s="2">
        <f t="shared" si="114"/>
        <v>15801.58916044373</v>
      </c>
      <c r="G1467" s="2">
        <f t="shared" si="118"/>
        <v>16039.25905202128</v>
      </c>
      <c r="H1467" s="4">
        <f t="shared" si="117"/>
        <v>0.6823975907142901</v>
      </c>
      <c r="I1467" s="4"/>
      <c r="J1467" s="4"/>
    </row>
    <row r="1468" spans="3:10" ht="12.75">
      <c r="C1468">
        <v>1466</v>
      </c>
      <c r="D1468" s="3">
        <f t="shared" si="115"/>
        <v>0.006108333333333527</v>
      </c>
      <c r="E1468" s="4">
        <f t="shared" si="116"/>
        <v>6.108333333333527</v>
      </c>
      <c r="F1468" s="2">
        <f t="shared" si="114"/>
        <v>15779.33806317302</v>
      </c>
      <c r="G1468" s="2">
        <f t="shared" si="118"/>
        <v>16038.851089583573</v>
      </c>
      <c r="H1468" s="4">
        <f t="shared" si="117"/>
        <v>0.6823628772598594</v>
      </c>
      <c r="I1468" s="4"/>
      <c r="J1468" s="4"/>
    </row>
    <row r="1469" spans="3:10" ht="12.75">
      <c r="C1469">
        <v>1467</v>
      </c>
      <c r="D1469" s="3">
        <f t="shared" si="115"/>
        <v>0.006112500000000194</v>
      </c>
      <c r="E1469" s="4">
        <f t="shared" si="116"/>
        <v>6.112500000000194</v>
      </c>
      <c r="F1469" s="2">
        <f t="shared" si="114"/>
        <v>15757.048031954226</v>
      </c>
      <c r="G1469" s="2">
        <f t="shared" si="118"/>
        <v>16038.408781854394</v>
      </c>
      <c r="H1469" s="4">
        <f t="shared" si="117"/>
        <v>0.6823252423680055</v>
      </c>
      <c r="I1469" s="4"/>
      <c r="J1469" s="4"/>
    </row>
    <row r="1470" spans="3:10" ht="12.75">
      <c r="C1470">
        <v>1468</v>
      </c>
      <c r="D1470" s="3">
        <f t="shared" si="115"/>
        <v>0.006116666666666861</v>
      </c>
      <c r="E1470" s="4">
        <f t="shared" si="116"/>
        <v>6.116666666666862</v>
      </c>
      <c r="F1470" s="2">
        <f t="shared" si="114"/>
        <v>15734.719121785767</v>
      </c>
      <c r="G1470" s="2">
        <f t="shared" si="118"/>
        <v>16037.932121717879</v>
      </c>
      <c r="H1470" s="4">
        <f t="shared" si="117"/>
        <v>0.6822846856750583</v>
      </c>
      <c r="I1470" s="4"/>
      <c r="J1470" s="4"/>
    </row>
    <row r="1471" spans="3:10" ht="12.75">
      <c r="C1471">
        <v>1469</v>
      </c>
      <c r="D1471" s="3">
        <f t="shared" si="115"/>
        <v>0.006120833333333528</v>
      </c>
      <c r="E1471" s="4">
        <f t="shared" si="116"/>
        <v>6.120833333333528</v>
      </c>
      <c r="F1471" s="2">
        <f t="shared" si="114"/>
        <v>15712.351387762023</v>
      </c>
      <c r="G1471" s="2">
        <f t="shared" si="118"/>
        <v>16037.421102155806</v>
      </c>
      <c r="H1471" s="4">
        <f t="shared" si="117"/>
        <v>0.6822412068445065</v>
      </c>
      <c r="I1471" s="4"/>
      <c r="J1471" s="4"/>
    </row>
    <row r="1472" spans="3:10" ht="12.75">
      <c r="C1472">
        <v>1470</v>
      </c>
      <c r="D1472" s="3">
        <f t="shared" si="115"/>
        <v>0.006125000000000195</v>
      </c>
      <c r="E1472" s="4">
        <f t="shared" si="116"/>
        <v>6.125000000000195</v>
      </c>
      <c r="F1472" s="2">
        <f t="shared" si="114"/>
        <v>15689.944885073142</v>
      </c>
      <c r="G1472" s="2">
        <f t="shared" si="118"/>
        <v>16036.875716247594</v>
      </c>
      <c r="H1472" s="4">
        <f t="shared" si="117"/>
        <v>0.6821948055670086</v>
      </c>
      <c r="I1472" s="4"/>
      <c r="J1472" s="4"/>
    </row>
    <row r="1473" spans="3:10" ht="12.75">
      <c r="C1473">
        <v>1471</v>
      </c>
      <c r="D1473" s="3">
        <f t="shared" si="115"/>
        <v>0.0061291666666668625</v>
      </c>
      <c r="E1473" s="4">
        <f t="shared" si="116"/>
        <v>6.129166666666863</v>
      </c>
      <c r="F1473" s="2">
        <f t="shared" si="114"/>
        <v>15667.499669004956</v>
      </c>
      <c r="G1473" s="2">
        <f t="shared" si="118"/>
        <v>16036.295957170301</v>
      </c>
      <c r="H1473" s="4">
        <f t="shared" si="117"/>
        <v>0.6821454815604043</v>
      </c>
      <c r="I1473" s="4"/>
      <c r="J1473" s="4"/>
    </row>
    <row r="1474" spans="3:10" ht="12.75">
      <c r="C1474">
        <v>1472</v>
      </c>
      <c r="D1474" s="3">
        <f t="shared" si="115"/>
        <v>0.0061333333333335295</v>
      </c>
      <c r="E1474" s="4">
        <f t="shared" si="116"/>
        <v>6.133333333333529</v>
      </c>
      <c r="F1474" s="2">
        <f aca="true" t="shared" si="119" ref="F1474:F1537">$A$14*SIN($A$3*D1474)</f>
        <v>15645.015794938789</v>
      </c>
      <c r="G1474" s="2">
        <f t="shared" si="118"/>
        <v>16035.681818198618</v>
      </c>
      <c r="H1474" s="4">
        <f t="shared" si="117"/>
        <v>0.682093234569725</v>
      </c>
      <c r="I1474" s="4"/>
      <c r="J1474" s="4"/>
    </row>
    <row r="1475" spans="3:10" ht="12.75">
      <c r="C1475">
        <v>1473</v>
      </c>
      <c r="D1475" s="3">
        <f aca="true" t="shared" si="120" ref="D1475:D1538">D1474+$A$13</f>
        <v>0.006137500000000197</v>
      </c>
      <c r="E1475" s="4">
        <f aca="true" t="shared" si="121" ref="E1475:E1538">D1475*1000</f>
        <v>6.1375000000001965</v>
      </c>
      <c r="F1475" s="2">
        <f t="shared" si="119"/>
        <v>15622.493318351375</v>
      </c>
      <c r="G1475" s="2">
        <f t="shared" si="118"/>
        <v>16035.033292704864</v>
      </c>
      <c r="H1475" s="4">
        <f aca="true" t="shared" si="122" ref="H1475:H1538">0.5*G1475^2*$A$10</f>
        <v>0.6820380643672043</v>
      </c>
      <c r="I1475" s="4"/>
      <c r="J1475" s="4"/>
    </row>
    <row r="1476" spans="3:10" ht="12.75">
      <c r="C1476">
        <v>1474</v>
      </c>
      <c r="D1476" s="3">
        <f t="shared" si="120"/>
        <v>0.006141666666666864</v>
      </c>
      <c r="E1476" s="4">
        <f t="shared" si="121"/>
        <v>6.141666666666864</v>
      </c>
      <c r="F1476" s="2">
        <f t="shared" si="119"/>
        <v>15599.93229481469</v>
      </c>
      <c r="G1476" s="2">
        <f aca="true" t="shared" si="123" ref="G1476:G1502">IF(F1476&gt;G1475,F1476-(F1476-G1475)*EXP(-Tincre/RxC),F1476+(G1475-F1476)*EXP(-Tincre/RxC))</f>
        <v>16034.350374158985</v>
      </c>
      <c r="H1476" s="4">
        <f t="shared" si="122"/>
        <v>0.6819799707522879</v>
      </c>
      <c r="I1476" s="4"/>
      <c r="J1476" s="4"/>
    </row>
    <row r="1477" spans="3:10" ht="12.75">
      <c r="C1477">
        <v>1475</v>
      </c>
      <c r="D1477" s="3">
        <f t="shared" si="120"/>
        <v>0.006145833333333531</v>
      </c>
      <c r="E1477" s="4">
        <f t="shared" si="121"/>
        <v>6.145833333333531</v>
      </c>
      <c r="F1477" s="2">
        <f t="shared" si="119"/>
        <v>15577.332779995806</v>
      </c>
      <c r="G1477" s="2">
        <f t="shared" si="123"/>
        <v>16033.633056128549</v>
      </c>
      <c r="H1477" s="4">
        <f t="shared" si="122"/>
        <v>0.681918953551644</v>
      </c>
      <c r="I1477" s="4"/>
      <c r="J1477" s="4"/>
    </row>
    <row r="1478" spans="3:10" ht="12.75">
      <c r="C1478">
        <v>1476</v>
      </c>
      <c r="D1478" s="3">
        <f t="shared" si="120"/>
        <v>0.006150000000000198</v>
      </c>
      <c r="E1478" s="4">
        <f t="shared" si="121"/>
        <v>6.1500000000001975</v>
      </c>
      <c r="F1478" s="2">
        <f t="shared" si="119"/>
        <v>15554.694829656788</v>
      </c>
      <c r="G1478" s="2">
        <f t="shared" si="123"/>
        <v>16032.881332278743</v>
      </c>
      <c r="H1478" s="4">
        <f t="shared" si="122"/>
        <v>0.6818550126191726</v>
      </c>
      <c r="I1478" s="4"/>
      <c r="J1478" s="4"/>
    </row>
    <row r="1479" spans="3:10" ht="12.75">
      <c r="C1479">
        <v>1477</v>
      </c>
      <c r="D1479" s="3">
        <f t="shared" si="120"/>
        <v>0.006154166666666865</v>
      </c>
      <c r="E1479" s="4">
        <f t="shared" si="121"/>
        <v>6.154166666666865</v>
      </c>
      <c r="F1479" s="2">
        <f t="shared" si="119"/>
        <v>15532.018499654518</v>
      </c>
      <c r="G1479" s="2">
        <f t="shared" si="123"/>
        <v>16032.09519637237</v>
      </c>
      <c r="H1479" s="4">
        <f t="shared" si="122"/>
        <v>0.681788147836015</v>
      </c>
      <c r="I1479" s="4"/>
      <c r="J1479" s="4"/>
    </row>
    <row r="1480" spans="3:10" ht="12.75">
      <c r="C1480">
        <v>1478</v>
      </c>
      <c r="D1480" s="3">
        <f t="shared" si="120"/>
        <v>0.006158333333333532</v>
      </c>
      <c r="E1480" s="4">
        <f t="shared" si="121"/>
        <v>6.158333333333532</v>
      </c>
      <c r="F1480" s="2">
        <f t="shared" si="119"/>
        <v>15509.303845940602</v>
      </c>
      <c r="G1480" s="2">
        <f t="shared" si="123"/>
        <v>16031.274642269836</v>
      </c>
      <c r="H1480" s="4">
        <f t="shared" si="122"/>
        <v>0.6817183591105628</v>
      </c>
      <c r="I1480" s="4"/>
      <c r="J1480" s="4"/>
    </row>
    <row r="1481" spans="3:10" ht="12.75">
      <c r="C1481">
        <v>1479</v>
      </c>
      <c r="D1481" s="3">
        <f t="shared" si="120"/>
        <v>0.006162500000000199</v>
      </c>
      <c r="E1481" s="4">
        <f t="shared" si="121"/>
        <v>6.1625000000001995</v>
      </c>
      <c r="F1481" s="2">
        <f t="shared" si="119"/>
        <v>15486.550924561172</v>
      </c>
      <c r="G1481" s="2">
        <f t="shared" si="123"/>
        <v>16030.419663929159</v>
      </c>
      <c r="H1481" s="4">
        <f t="shared" si="122"/>
        <v>0.6816456463784661</v>
      </c>
      <c r="I1481" s="4"/>
      <c r="J1481" s="4"/>
    </row>
    <row r="1482" spans="3:10" ht="12.75">
      <c r="C1482">
        <v>1480</v>
      </c>
      <c r="D1482" s="3">
        <f t="shared" si="120"/>
        <v>0.006166666666666866</v>
      </c>
      <c r="E1482" s="4">
        <f t="shared" si="121"/>
        <v>6.166666666666866</v>
      </c>
      <c r="F1482" s="2">
        <f t="shared" si="119"/>
        <v>15463.759791656807</v>
      </c>
      <c r="G1482" s="2">
        <f t="shared" si="123"/>
        <v>16029.530255405949</v>
      </c>
      <c r="H1482" s="4">
        <f t="shared" si="122"/>
        <v>0.6815700096026435</v>
      </c>
      <c r="I1482" s="4"/>
      <c r="J1482" s="4"/>
    </row>
    <row r="1483" spans="3:10" ht="12.75">
      <c r="C1483">
        <v>1481</v>
      </c>
      <c r="D1483" s="3">
        <f t="shared" si="120"/>
        <v>0.006170833333333533</v>
      </c>
      <c r="E1483" s="4">
        <f t="shared" si="121"/>
        <v>6.170833333333533</v>
      </c>
      <c r="F1483" s="2">
        <f t="shared" si="119"/>
        <v>15440.930503462372</v>
      </c>
      <c r="G1483" s="2">
        <f t="shared" si="123"/>
        <v>16028.606410853416</v>
      </c>
      <c r="H1483" s="4">
        <f t="shared" si="122"/>
        <v>0.6814914487732882</v>
      </c>
      <c r="I1483" s="4"/>
      <c r="J1483" s="4"/>
    </row>
    <row r="1484" spans="3:10" ht="12.75">
      <c r="C1484">
        <v>1482</v>
      </c>
      <c r="D1484" s="3">
        <f t="shared" si="120"/>
        <v>0.0061750000000002</v>
      </c>
      <c r="E1484" s="4">
        <f t="shared" si="121"/>
        <v>6.1750000000002006</v>
      </c>
      <c r="F1484" s="2">
        <f t="shared" si="119"/>
        <v>15418.06311630685</v>
      </c>
      <c r="G1484" s="2">
        <f t="shared" si="123"/>
        <v>16027.648124522357</v>
      </c>
      <c r="H1484" s="4">
        <f t="shared" si="122"/>
        <v>0.6814099639078779</v>
      </c>
      <c r="I1484" s="4"/>
      <c r="J1484" s="4"/>
    </row>
    <row r="1485" spans="3:10" ht="12.75">
      <c r="C1485">
        <v>1483</v>
      </c>
      <c r="D1485" s="3">
        <f t="shared" si="120"/>
        <v>0.006179166666666867</v>
      </c>
      <c r="E1485" s="4">
        <f t="shared" si="121"/>
        <v>6.179166666666867</v>
      </c>
      <c r="F1485" s="2">
        <f t="shared" si="119"/>
        <v>15395.15768661326</v>
      </c>
      <c r="G1485" s="2">
        <f t="shared" si="123"/>
        <v>16026.655390761152</v>
      </c>
      <c r="H1485" s="4">
        <f t="shared" si="122"/>
        <v>0.6813255550511813</v>
      </c>
      <c r="I1485" s="4"/>
      <c r="J1485" s="4"/>
    </row>
    <row r="1486" spans="3:10" ht="12.75">
      <c r="C1486">
        <v>1484</v>
      </c>
      <c r="D1486" s="3">
        <f t="shared" si="120"/>
        <v>0.0061833333333335344</v>
      </c>
      <c r="E1486" s="4">
        <f t="shared" si="121"/>
        <v>6.183333333333534</v>
      </c>
      <c r="F1486" s="2">
        <f t="shared" si="119"/>
        <v>15372.214270898457</v>
      </c>
      <c r="G1486" s="2">
        <f t="shared" si="123"/>
        <v>16025.628204015758</v>
      </c>
      <c r="H1486" s="4">
        <f t="shared" si="122"/>
        <v>0.6812382222752655</v>
      </c>
      <c r="I1486" s="4"/>
      <c r="J1486" s="4"/>
    </row>
    <row r="1487" spans="3:10" ht="12.75">
      <c r="C1487">
        <v>1485</v>
      </c>
      <c r="D1487" s="3">
        <f t="shared" si="120"/>
        <v>0.0061875000000002015</v>
      </c>
      <c r="E1487" s="4">
        <f t="shared" si="121"/>
        <v>6.187500000000202</v>
      </c>
      <c r="F1487" s="2">
        <f t="shared" si="119"/>
        <v>15349.232925773054</v>
      </c>
      <c r="G1487" s="2">
        <f t="shared" si="123"/>
        <v>16024.566558829705</v>
      </c>
      <c r="H1487" s="4">
        <f t="shared" si="122"/>
        <v>0.6811479656795035</v>
      </c>
      <c r="I1487" s="4"/>
      <c r="J1487" s="4"/>
    </row>
    <row r="1488" spans="3:10" ht="12.75">
      <c r="C1488">
        <v>1486</v>
      </c>
      <c r="D1488" s="3">
        <f t="shared" si="120"/>
        <v>0.006191666666666869</v>
      </c>
      <c r="E1488" s="4">
        <f t="shared" si="121"/>
        <v>6.191666666666869</v>
      </c>
      <c r="F1488" s="2">
        <f t="shared" si="119"/>
        <v>15326.213707941226</v>
      </c>
      <c r="G1488" s="2">
        <f t="shared" si="123"/>
        <v>16023.470449844086</v>
      </c>
      <c r="H1488" s="4">
        <f t="shared" si="122"/>
        <v>0.6810547853905808</v>
      </c>
      <c r="I1488" s="4"/>
      <c r="J1488" s="4"/>
    </row>
    <row r="1489" spans="3:10" ht="12.75">
      <c r="C1489">
        <v>1487</v>
      </c>
      <c r="D1489" s="3">
        <f t="shared" si="120"/>
        <v>0.006195833333333536</v>
      </c>
      <c r="E1489" s="4">
        <f t="shared" si="121"/>
        <v>6.195833333333535</v>
      </c>
      <c r="F1489" s="2">
        <f t="shared" si="119"/>
        <v>15303.156674200605</v>
      </c>
      <c r="G1489" s="2">
        <f t="shared" si="123"/>
        <v>16022.339871797552</v>
      </c>
      <c r="H1489" s="4">
        <f t="shared" si="122"/>
        <v>0.6809586815625017</v>
      </c>
      <c r="I1489" s="4"/>
      <c r="J1489" s="4"/>
    </row>
    <row r="1490" spans="3:10" ht="12.75">
      <c r="C1490">
        <v>1488</v>
      </c>
      <c r="D1490" s="3">
        <f t="shared" si="120"/>
        <v>0.006200000000000203</v>
      </c>
      <c r="E1490" s="4">
        <f t="shared" si="121"/>
        <v>6.200000000000203</v>
      </c>
      <c r="F1490" s="2">
        <f t="shared" si="119"/>
        <v>15280.06188144214</v>
      </c>
      <c r="G1490" s="2">
        <f t="shared" si="123"/>
        <v>16021.17481952631</v>
      </c>
      <c r="H1490" s="4">
        <f t="shared" si="122"/>
        <v>0.6808596543765958</v>
      </c>
      <c r="I1490" s="4"/>
      <c r="J1490" s="4"/>
    </row>
    <row r="1491" spans="3:10" ht="12.75">
      <c r="C1491">
        <v>1489</v>
      </c>
      <c r="D1491" s="3">
        <f t="shared" si="120"/>
        <v>0.00620416666666687</v>
      </c>
      <c r="E1491" s="4">
        <f t="shared" si="121"/>
        <v>6.20416666666687</v>
      </c>
      <c r="F1491" s="2">
        <f t="shared" si="119"/>
        <v>15256.929386649921</v>
      </c>
      <c r="G1491" s="2">
        <f t="shared" si="123"/>
        <v>16019.975287964107</v>
      </c>
      <c r="H1491" s="4">
        <f t="shared" si="122"/>
        <v>0.6807577040415238</v>
      </c>
      <c r="I1491" s="4"/>
      <c r="J1491" s="4"/>
    </row>
    <row r="1492" spans="3:10" ht="12.75">
      <c r="C1492">
        <v>1490</v>
      </c>
      <c r="D1492" s="3">
        <f t="shared" si="120"/>
        <v>0.006208333333333537</v>
      </c>
      <c r="E1492" s="4">
        <f t="shared" si="121"/>
        <v>6.208333333333537</v>
      </c>
      <c r="F1492" s="2">
        <f t="shared" si="119"/>
        <v>15233.759246901092</v>
      </c>
      <c r="G1492" s="2">
        <f t="shared" si="123"/>
        <v>16018.741272142233</v>
      </c>
      <c r="H1492" s="4">
        <f t="shared" si="122"/>
        <v>0.6806528307932831</v>
      </c>
      <c r="I1492" s="4"/>
      <c r="J1492" s="4"/>
    </row>
    <row r="1493" spans="3:10" ht="12.75">
      <c r="C1493">
        <v>1491</v>
      </c>
      <c r="D1493" s="3">
        <f t="shared" si="120"/>
        <v>0.006212500000000204</v>
      </c>
      <c r="E1493" s="4">
        <f t="shared" si="121"/>
        <v>6.212500000000204</v>
      </c>
      <c r="F1493" s="2">
        <f t="shared" si="119"/>
        <v>15210.551519365661</v>
      </c>
      <c r="G1493" s="2">
        <f t="shared" si="123"/>
        <v>16017.472767189505</v>
      </c>
      <c r="H1493" s="4">
        <f t="shared" si="122"/>
        <v>0.6805450348952133</v>
      </c>
      <c r="I1493" s="4"/>
      <c r="J1493" s="4"/>
    </row>
    <row r="1494" spans="3:10" ht="12.75">
      <c r="C1494">
        <v>1492</v>
      </c>
      <c r="D1494" s="3">
        <f t="shared" si="120"/>
        <v>0.006216666666666871</v>
      </c>
      <c r="E1494" s="4">
        <f t="shared" si="121"/>
        <v>6.216666666666871</v>
      </c>
      <c r="F1494" s="2">
        <f t="shared" si="119"/>
        <v>15187.306261306398</v>
      </c>
      <c r="G1494" s="2">
        <f t="shared" si="123"/>
        <v>16016.169768332264</v>
      </c>
      <c r="H1494" s="4">
        <f t="shared" si="122"/>
        <v>0.6804343166380014</v>
      </c>
      <c r="I1494" s="4"/>
      <c r="J1494" s="4"/>
    </row>
    <row r="1495" spans="3:10" ht="12.75">
      <c r="C1495">
        <v>1493</v>
      </c>
      <c r="D1495" s="3">
        <f t="shared" si="120"/>
        <v>0.006220833333333538</v>
      </c>
      <c r="E1495" s="4">
        <f t="shared" si="121"/>
        <v>6.220833333333538</v>
      </c>
      <c r="F1495" s="2">
        <f t="shared" si="119"/>
        <v>15164.023530078653</v>
      </c>
      <c r="G1495" s="2">
        <f t="shared" si="123"/>
        <v>16014.832270894365</v>
      </c>
      <c r="H1495" s="4">
        <f t="shared" si="122"/>
        <v>0.6803206763396858</v>
      </c>
      <c r="I1495" s="4"/>
      <c r="J1495" s="4"/>
    </row>
    <row r="1496" spans="3:10" ht="12.75">
      <c r="C1496">
        <v>1494</v>
      </c>
      <c r="D1496" s="3">
        <f t="shared" si="120"/>
        <v>0.006225000000000205</v>
      </c>
      <c r="E1496" s="4">
        <f t="shared" si="121"/>
        <v>6.225000000000205</v>
      </c>
      <c r="F1496" s="2">
        <f t="shared" si="119"/>
        <v>15140.703383130267</v>
      </c>
      <c r="G1496" s="2">
        <f t="shared" si="123"/>
        <v>16013.460270297175</v>
      </c>
      <c r="H1496" s="4">
        <f t="shared" si="122"/>
        <v>0.6802041143456622</v>
      </c>
      <c r="I1496" s="4"/>
      <c r="J1496" s="4"/>
    </row>
    <row r="1497" spans="3:10" ht="12.75">
      <c r="C1497">
        <v>1495</v>
      </c>
      <c r="D1497" s="3">
        <f t="shared" si="120"/>
        <v>0.006229166666666872</v>
      </c>
      <c r="E1497" s="4">
        <f t="shared" si="121"/>
        <v>6.229166666666872</v>
      </c>
      <c r="F1497" s="2">
        <f t="shared" si="119"/>
        <v>15117.345878001366</v>
      </c>
      <c r="G1497" s="2">
        <f t="shared" si="123"/>
        <v>16012.053762059557</v>
      </c>
      <c r="H1497" s="4">
        <f t="shared" si="122"/>
        <v>0.6800846310286865</v>
      </c>
      <c r="I1497" s="4"/>
      <c r="J1497" s="4"/>
    </row>
    <row r="1498" spans="3:10" ht="12.75">
      <c r="C1498">
        <v>1496</v>
      </c>
      <c r="D1498" s="3">
        <f t="shared" si="120"/>
        <v>0.006233333333333539</v>
      </c>
      <c r="E1498" s="4">
        <f t="shared" si="121"/>
        <v>6.2333333333335394</v>
      </c>
      <c r="F1498" s="2">
        <f t="shared" si="119"/>
        <v>15093.951072324286</v>
      </c>
      <c r="G1498" s="2">
        <f t="shared" si="123"/>
        <v>16010.612741797864</v>
      </c>
      <c r="H1498" s="4">
        <f t="shared" si="122"/>
        <v>0.6799622267888796</v>
      </c>
      <c r="I1498" s="4"/>
      <c r="J1498" s="4"/>
    </row>
    <row r="1499" spans="3:10" ht="12.75">
      <c r="C1499">
        <v>1497</v>
      </c>
      <c r="D1499" s="3">
        <f t="shared" si="120"/>
        <v>0.006237500000000206</v>
      </c>
      <c r="E1499" s="4">
        <f t="shared" si="121"/>
        <v>6.237500000000207</v>
      </c>
      <c r="F1499" s="2">
        <f t="shared" si="119"/>
        <v>15070.519023823386</v>
      </c>
      <c r="G1499" s="2">
        <f t="shared" si="123"/>
        <v>16009.137205225936</v>
      </c>
      <c r="H1499" s="4">
        <f t="shared" si="122"/>
        <v>0.6798369020537307</v>
      </c>
      <c r="I1499" s="4"/>
      <c r="J1499" s="4"/>
    </row>
    <row r="1500" spans="3:10" ht="12.75">
      <c r="C1500">
        <v>1498</v>
      </c>
      <c r="D1500" s="3">
        <f t="shared" si="120"/>
        <v>0.0062416666666668735</v>
      </c>
      <c r="E1500" s="4">
        <f t="shared" si="121"/>
        <v>6.241666666666873</v>
      </c>
      <c r="F1500" s="2">
        <f t="shared" si="119"/>
        <v>15047.049790314904</v>
      </c>
      <c r="G1500" s="2">
        <f t="shared" si="123"/>
        <v>16007.627148155081</v>
      </c>
      <c r="H1500" s="4">
        <f t="shared" si="122"/>
        <v>0.6797086572781006</v>
      </c>
      <c r="I1500" s="4"/>
      <c r="J1500" s="4"/>
    </row>
    <row r="1501" spans="3:10" ht="12.75">
      <c r="C1501">
        <v>1499</v>
      </c>
      <c r="D1501" s="3">
        <f t="shared" si="120"/>
        <v>0.006245833333333541</v>
      </c>
      <c r="E1501" s="4">
        <f t="shared" si="121"/>
        <v>6.2458333333335405</v>
      </c>
      <c r="F1501" s="2">
        <f t="shared" si="119"/>
        <v>15023.543429706853</v>
      </c>
      <c r="G1501" s="2">
        <f t="shared" si="123"/>
        <v>16006.082566494075</v>
      </c>
      <c r="H1501" s="4">
        <f t="shared" si="122"/>
        <v>0.6795774929442249</v>
      </c>
      <c r="I1501" s="4"/>
      <c r="J1501" s="4"/>
    </row>
    <row r="1502" spans="3:10" ht="12.75">
      <c r="C1502">
        <v>1500</v>
      </c>
      <c r="D1502" s="3">
        <f t="shared" si="120"/>
        <v>0.006250000000000208</v>
      </c>
      <c r="E1502" s="4">
        <f t="shared" si="121"/>
        <v>6.250000000000208</v>
      </c>
      <c r="F1502" s="2">
        <f t="shared" si="119"/>
        <v>14999.99999999883</v>
      </c>
      <c r="G1502" s="2">
        <f t="shared" si="123"/>
        <v>16004.50345624915</v>
      </c>
      <c r="H1502" s="4">
        <f t="shared" si="122"/>
        <v>0.6794434095617171</v>
      </c>
      <c r="I1502" s="4"/>
      <c r="J1502" s="4"/>
    </row>
    <row r="1503" spans="3:10" ht="12.75">
      <c r="C1503">
        <v>1501</v>
      </c>
      <c r="D1503" s="3">
        <f t="shared" si="120"/>
        <v>0.006254166666666875</v>
      </c>
      <c r="E1503" s="4">
        <f t="shared" si="121"/>
        <v>6.254166666666875</v>
      </c>
      <c r="F1503" s="2">
        <f t="shared" si="119"/>
        <v>14976.41955928192</v>
      </c>
      <c r="G1503" s="2">
        <f aca="true" t="shared" si="124" ref="G1503:G1515">IF(F1503&gt;G1502,F1503-(F1503-G1502)*EXP(-Tincre/RxC),F1503+(G1502-F1503)*EXP(-Tincre/RxC))</f>
        <v>16002.889813523982</v>
      </c>
      <c r="H1503" s="4">
        <f t="shared" si="122"/>
        <v>0.6793064076675708</v>
      </c>
      <c r="I1503" s="4"/>
      <c r="J1503" s="4"/>
    </row>
    <row r="1504" spans="3:10" ht="12.75">
      <c r="C1504">
        <v>1502</v>
      </c>
      <c r="D1504" s="3">
        <f t="shared" si="120"/>
        <v>0.006258333333333542</v>
      </c>
      <c r="E1504" s="4">
        <f t="shared" si="121"/>
        <v>6.258333333333542</v>
      </c>
      <c r="F1504" s="2">
        <f t="shared" si="119"/>
        <v>14952.802165738502</v>
      </c>
      <c r="G1504" s="2">
        <f t="shared" si="124"/>
        <v>16001.241634519683</v>
      </c>
      <c r="H1504" s="4">
        <f t="shared" si="122"/>
        <v>0.6791664878261617</v>
      </c>
      <c r="I1504" s="4"/>
      <c r="J1504" s="4"/>
    </row>
    <row r="1505" spans="3:10" ht="12.75">
      <c r="C1505">
        <v>1503</v>
      </c>
      <c r="D1505" s="3">
        <f t="shared" si="120"/>
        <v>0.006262500000000209</v>
      </c>
      <c r="E1505" s="4">
        <f t="shared" si="121"/>
        <v>6.262500000000209</v>
      </c>
      <c r="F1505" s="2">
        <f t="shared" si="119"/>
        <v>14929.147877642154</v>
      </c>
      <c r="G1505" s="2">
        <f t="shared" si="124"/>
        <v>15999.558915534795</v>
      </c>
      <c r="H1505" s="4">
        <f t="shared" si="122"/>
        <v>0.6790236506292501</v>
      </c>
      <c r="I1505" s="4"/>
      <c r="J1505" s="4"/>
    </row>
    <row r="1506" spans="3:10" ht="12.75">
      <c r="C1506">
        <v>1504</v>
      </c>
      <c r="D1506" s="3">
        <f t="shared" si="120"/>
        <v>0.006266666666666876</v>
      </c>
      <c r="E1506" s="4">
        <f t="shared" si="121"/>
        <v>6.266666666666876</v>
      </c>
      <c r="F1506" s="2">
        <f t="shared" si="119"/>
        <v>14905.45675335749</v>
      </c>
      <c r="G1506" s="2">
        <f t="shared" si="124"/>
        <v>15997.841652965275</v>
      </c>
      <c r="H1506" s="4">
        <f t="shared" si="122"/>
        <v>0.6788778966959825</v>
      </c>
      <c r="I1506" s="4"/>
      <c r="J1506" s="4"/>
    </row>
    <row r="1507" spans="3:10" ht="12.75">
      <c r="C1507">
        <v>1505</v>
      </c>
      <c r="D1507" s="3">
        <f t="shared" si="120"/>
        <v>0.006270833333333543</v>
      </c>
      <c r="E1507" s="4">
        <f t="shared" si="121"/>
        <v>6.270833333333543</v>
      </c>
      <c r="F1507" s="2">
        <f t="shared" si="119"/>
        <v>14881.728851339985</v>
      </c>
      <c r="G1507" s="2">
        <f t="shared" si="124"/>
        <v>15996.089843304486</v>
      </c>
      <c r="H1507" s="4">
        <f t="shared" si="122"/>
        <v>0.6787292266728927</v>
      </c>
      <c r="I1507" s="4"/>
      <c r="J1507" s="4"/>
    </row>
    <row r="1508" spans="3:10" ht="12.75">
      <c r="C1508">
        <v>1506</v>
      </c>
      <c r="D1508" s="3">
        <f t="shared" si="120"/>
        <v>0.00627500000000021</v>
      </c>
      <c r="E1508" s="4">
        <f t="shared" si="121"/>
        <v>6.27500000000021</v>
      </c>
      <c r="F1508" s="2">
        <f t="shared" si="119"/>
        <v>14857.964230135894</v>
      </c>
      <c r="G1508" s="2">
        <f t="shared" si="124"/>
        <v>15994.303483143185</v>
      </c>
      <c r="H1508" s="4">
        <f t="shared" si="122"/>
        <v>0.6785776412339025</v>
      </c>
      <c r="I1508" s="4"/>
      <c r="J1508" s="4"/>
    </row>
    <row r="1509" spans="3:10" ht="12.75">
      <c r="C1509">
        <v>1507</v>
      </c>
      <c r="D1509" s="3">
        <f t="shared" si="120"/>
        <v>0.006279166666666877</v>
      </c>
      <c r="E1509" s="4">
        <f t="shared" si="121"/>
        <v>6.279166666666877</v>
      </c>
      <c r="F1509" s="2">
        <f t="shared" si="119"/>
        <v>14834.162948382047</v>
      </c>
      <c r="G1509" s="2">
        <f t="shared" si="124"/>
        <v>15992.482569169517</v>
      </c>
      <c r="H1509" s="4">
        <f t="shared" si="122"/>
        <v>0.6784231410803238</v>
      </c>
      <c r="I1509" s="4"/>
      <c r="J1509" s="4"/>
    </row>
    <row r="1510" spans="3:10" ht="12.75">
      <c r="C1510">
        <v>1508</v>
      </c>
      <c r="D1510" s="3">
        <f t="shared" si="120"/>
        <v>0.006283333333333544</v>
      </c>
      <c r="E1510" s="4">
        <f t="shared" si="121"/>
        <v>6.283333333333545</v>
      </c>
      <c r="F1510" s="2">
        <f t="shared" si="119"/>
        <v>14810.325064805755</v>
      </c>
      <c r="G1510" s="2">
        <f t="shared" si="124"/>
        <v>15990.627098169001</v>
      </c>
      <c r="H1510" s="4">
        <f t="shared" si="122"/>
        <v>0.6782657269408578</v>
      </c>
      <c r="I1510" s="4"/>
      <c r="J1510" s="4"/>
    </row>
    <row r="1511" spans="3:10" ht="12.75">
      <c r="C1511">
        <v>1509</v>
      </c>
      <c r="D1511" s="3">
        <f t="shared" si="120"/>
        <v>0.006287500000000211</v>
      </c>
      <c r="E1511" s="4">
        <f t="shared" si="121"/>
        <v>6.287500000000211</v>
      </c>
      <c r="F1511" s="2">
        <f t="shared" si="119"/>
        <v>14786.450638224605</v>
      </c>
      <c r="G1511" s="2">
        <f t="shared" si="124"/>
        <v>15988.73706702452</v>
      </c>
      <c r="H1511" s="4">
        <f t="shared" si="122"/>
        <v>0.6781053995715964</v>
      </c>
      <c r="I1511" s="4"/>
      <c r="J1511" s="4"/>
    </row>
    <row r="1512" spans="3:10" ht="12.75">
      <c r="C1512">
        <v>1510</v>
      </c>
      <c r="D1512" s="3">
        <f t="shared" si="120"/>
        <v>0.006291666666666878</v>
      </c>
      <c r="E1512" s="4">
        <f t="shared" si="121"/>
        <v>6.291666666666878</v>
      </c>
      <c r="F1512" s="2">
        <f t="shared" si="119"/>
        <v>14762.539727546386</v>
      </c>
      <c r="G1512" s="2">
        <f t="shared" si="124"/>
        <v>15986.812472716305</v>
      </c>
      <c r="H1512" s="4">
        <f t="shared" si="122"/>
        <v>0.677942159756021</v>
      </c>
      <c r="I1512" s="4"/>
      <c r="J1512" s="4"/>
    </row>
    <row r="1513" spans="3:10" ht="12.75">
      <c r="C1513">
        <v>1511</v>
      </c>
      <c r="D1513" s="3">
        <f t="shared" si="120"/>
        <v>0.0062958333333335455</v>
      </c>
      <c r="E1513" s="4">
        <f t="shared" si="121"/>
        <v>6.295833333333546</v>
      </c>
      <c r="F1513" s="2">
        <f t="shared" si="119"/>
        <v>14738.592391768894</v>
      </c>
      <c r="G1513" s="2">
        <f t="shared" si="124"/>
        <v>15984.853312321933</v>
      </c>
      <c r="H1513" s="4">
        <f t="shared" si="122"/>
        <v>0.6777760083050031</v>
      </c>
      <c r="I1513" s="4"/>
      <c r="J1513" s="4"/>
    </row>
    <row r="1514" spans="3:10" ht="12.75">
      <c r="C1514">
        <v>1512</v>
      </c>
      <c r="D1514" s="3">
        <f t="shared" si="120"/>
        <v>0.0063000000000002125</v>
      </c>
      <c r="E1514" s="4">
        <f t="shared" si="121"/>
        <v>6.300000000000213</v>
      </c>
      <c r="F1514" s="2">
        <f t="shared" si="119"/>
        <v>14714.60868997979</v>
      </c>
      <c r="G1514" s="2">
        <f t="shared" si="124"/>
        <v>15982.859583016307</v>
      </c>
      <c r="H1514" s="4">
        <f t="shared" si="122"/>
        <v>0.6776069460568032</v>
      </c>
      <c r="I1514" s="4"/>
      <c r="J1514" s="4"/>
    </row>
    <row r="1515" spans="3:10" ht="12.75">
      <c r="C1515">
        <v>1513</v>
      </c>
      <c r="D1515" s="3">
        <f t="shared" si="120"/>
        <v>0.00630416666666688</v>
      </c>
      <c r="E1515" s="4">
        <f t="shared" si="121"/>
        <v>6.304166666666879</v>
      </c>
      <c r="F1515" s="2">
        <f t="shared" si="119"/>
        <v>14690.588681356488</v>
      </c>
      <c r="G1515" s="2">
        <f t="shared" si="124"/>
        <v>15980.831282071646</v>
      </c>
      <c r="H1515" s="4">
        <f t="shared" si="122"/>
        <v>0.6774349738770703</v>
      </c>
      <c r="I1515" s="4"/>
      <c r="J1515" s="4"/>
    </row>
    <row r="1516" spans="3:10" ht="12.75">
      <c r="C1516">
        <v>1514</v>
      </c>
      <c r="D1516" s="3">
        <f t="shared" si="120"/>
        <v>0.006308333333333547</v>
      </c>
      <c r="E1516" s="4">
        <f t="shared" si="121"/>
        <v>6.308333333333547</v>
      </c>
      <c r="F1516" s="2">
        <f t="shared" si="119"/>
        <v>14666.532425165955</v>
      </c>
      <c r="G1516" s="2">
        <f aca="true" t="shared" si="125" ref="G1516:G1579">IF(F1516&gt;G1515,F1516-(F1516-G1515)*EXP(-Tincre/RxC),F1516+(G1515-F1516)*EXP(-Tincre/RxC))</f>
        <v>15978.768406857474</v>
      </c>
      <c r="H1516" s="4">
        <f t="shared" si="122"/>
        <v>0.67726009265884</v>
      </c>
      <c r="I1516" s="4"/>
      <c r="J1516" s="4"/>
    </row>
    <row r="1517" spans="3:10" ht="12.75">
      <c r="C1517">
        <v>1515</v>
      </c>
      <c r="D1517" s="3">
        <f t="shared" si="120"/>
        <v>0.006312500000000214</v>
      </c>
      <c r="E1517" s="4">
        <f t="shared" si="121"/>
        <v>6.312500000000214</v>
      </c>
      <c r="F1517" s="2">
        <f t="shared" si="119"/>
        <v>14642.439980764626</v>
      </c>
      <c r="G1517" s="2">
        <f t="shared" si="125"/>
        <v>15976.670954840609</v>
      </c>
      <c r="H1517" s="4">
        <f t="shared" si="122"/>
        <v>0.6770823033225342</v>
      </c>
      <c r="I1517" s="4"/>
      <c r="J1517" s="4"/>
    </row>
    <row r="1518" spans="3:10" ht="12.75">
      <c r="C1518">
        <v>1516</v>
      </c>
      <c r="D1518" s="3">
        <f t="shared" si="120"/>
        <v>0.006316666666666881</v>
      </c>
      <c r="E1518" s="4">
        <f t="shared" si="121"/>
        <v>6.3166666666668805</v>
      </c>
      <c r="F1518" s="2">
        <f t="shared" si="119"/>
        <v>14618.311407598201</v>
      </c>
      <c r="G1518" s="2">
        <f t="shared" si="125"/>
        <v>15974.538923585147</v>
      </c>
      <c r="H1518" s="4">
        <f t="shared" si="122"/>
        <v>0.6769016068159582</v>
      </c>
      <c r="I1518" s="4"/>
      <c r="J1518" s="4"/>
    </row>
    <row r="1519" spans="3:10" ht="12.75">
      <c r="C1519">
        <v>1517</v>
      </c>
      <c r="D1519" s="3">
        <f t="shared" si="120"/>
        <v>0.006320833333333548</v>
      </c>
      <c r="E1519" s="4">
        <f t="shared" si="121"/>
        <v>6.320833333333548</v>
      </c>
      <c r="F1519" s="2">
        <f t="shared" si="119"/>
        <v>14594.14676520154</v>
      </c>
      <c r="G1519" s="2">
        <f t="shared" si="125"/>
        <v>15972.372310752453</v>
      </c>
      <c r="H1519" s="4">
        <f t="shared" si="122"/>
        <v>0.6767180041142994</v>
      </c>
      <c r="I1519" s="4"/>
      <c r="J1519" s="4"/>
    </row>
    <row r="1520" spans="3:10" ht="12.75">
      <c r="C1520">
        <v>1518</v>
      </c>
      <c r="D1520" s="3">
        <f t="shared" si="120"/>
        <v>0.006325000000000215</v>
      </c>
      <c r="E1520" s="4">
        <f t="shared" si="121"/>
        <v>6.325000000000215</v>
      </c>
      <c r="F1520" s="2">
        <f t="shared" si="119"/>
        <v>14569.946113198504</v>
      </c>
      <c r="G1520" s="2">
        <f t="shared" si="125"/>
        <v>15970.171114101144</v>
      </c>
      <c r="H1520" s="4">
        <f t="shared" si="122"/>
        <v>0.6765314962201248</v>
      </c>
      <c r="I1520" s="4"/>
      <c r="J1520" s="4"/>
    </row>
    <row r="1521" spans="3:10" ht="12.75">
      <c r="C1521">
        <v>1519</v>
      </c>
      <c r="D1521" s="3">
        <f t="shared" si="120"/>
        <v>0.006329166666666882</v>
      </c>
      <c r="E1521" s="4">
        <f t="shared" si="121"/>
        <v>6.329166666666882</v>
      </c>
      <c r="F1521" s="2">
        <f t="shared" si="119"/>
        <v>14545.709511301786</v>
      </c>
      <c r="G1521" s="2">
        <f t="shared" si="125"/>
        <v>15967.935331487079</v>
      </c>
      <c r="H1521" s="4">
        <f t="shared" si="122"/>
        <v>0.676342084163378</v>
      </c>
      <c r="I1521" s="4"/>
      <c r="J1521" s="4"/>
    </row>
    <row r="1522" spans="3:10" ht="12.75">
      <c r="C1522">
        <v>1520</v>
      </c>
      <c r="D1522" s="3">
        <f t="shared" si="120"/>
        <v>0.006333333333333549</v>
      </c>
      <c r="E1522" s="4">
        <f t="shared" si="121"/>
        <v>6.333333333333549</v>
      </c>
      <c r="F1522" s="2">
        <f t="shared" si="119"/>
        <v>14521.437019312798</v>
      </c>
      <c r="G1522" s="2">
        <f t="shared" si="125"/>
        <v>15965.664960863345</v>
      </c>
      <c r="H1522" s="4">
        <f t="shared" si="122"/>
        <v>0.6761497690013775</v>
      </c>
      <c r="I1522" s="4"/>
      <c r="J1522" s="4"/>
    </row>
    <row r="1523" spans="3:10" ht="12.75">
      <c r="C1523">
        <v>1521</v>
      </c>
      <c r="D1523" s="3">
        <f t="shared" si="120"/>
        <v>0.006337500000000216</v>
      </c>
      <c r="E1523" s="4">
        <f t="shared" si="121"/>
        <v>6.337500000000216</v>
      </c>
      <c r="F1523" s="2">
        <f t="shared" si="119"/>
        <v>14497.128697121492</v>
      </c>
      <c r="G1523" s="2">
        <f t="shared" si="125"/>
        <v>15963.360000280241</v>
      </c>
      <c r="H1523" s="4">
        <f t="shared" si="122"/>
        <v>0.6759545518188117</v>
      </c>
      <c r="I1523" s="4"/>
      <c r="J1523" s="4"/>
    </row>
    <row r="1524" spans="3:10" ht="12.75">
      <c r="C1524">
        <v>1522</v>
      </c>
      <c r="D1524" s="3">
        <f t="shared" si="120"/>
        <v>0.006341666666666883</v>
      </c>
      <c r="E1524" s="4">
        <f t="shared" si="121"/>
        <v>6.3416666666668835</v>
      </c>
      <c r="F1524" s="2">
        <f t="shared" si="119"/>
        <v>14472.784604706252</v>
      </c>
      <c r="G1524" s="2">
        <f t="shared" si="125"/>
        <v>15961.020447885268</v>
      </c>
      <c r="H1524" s="4">
        <f t="shared" si="122"/>
        <v>0.6757564337277372</v>
      </c>
      <c r="I1524" s="4"/>
      <c r="J1524" s="4"/>
    </row>
    <row r="1525" spans="3:10" ht="12.75">
      <c r="C1525">
        <v>1523</v>
      </c>
      <c r="D1525" s="3">
        <f t="shared" si="120"/>
        <v>0.00634583333333355</v>
      </c>
      <c r="E1525" s="4">
        <f t="shared" si="121"/>
        <v>6.34583333333355</v>
      </c>
      <c r="F1525" s="2">
        <f t="shared" si="119"/>
        <v>14448.404802133688</v>
      </c>
      <c r="G1525" s="2">
        <f t="shared" si="125"/>
        <v>15958.646301923112</v>
      </c>
      <c r="H1525" s="4">
        <f t="shared" si="122"/>
        <v>0.6755554158675742</v>
      </c>
      <c r="I1525" s="4"/>
      <c r="J1525" s="4"/>
    </row>
    <row r="1526" spans="3:10" ht="12.75">
      <c r="C1526">
        <v>1524</v>
      </c>
      <c r="D1526" s="3">
        <f t="shared" si="120"/>
        <v>0.0063500000000002174</v>
      </c>
      <c r="E1526" s="4">
        <f t="shared" si="121"/>
        <v>6.350000000000217</v>
      </c>
      <c r="F1526" s="2">
        <f t="shared" si="119"/>
        <v>14423.989349558553</v>
      </c>
      <c r="G1526" s="2">
        <f t="shared" si="125"/>
        <v>15956.23756073563</v>
      </c>
      <c r="H1526" s="4">
        <f t="shared" si="122"/>
        <v>0.6753514994051023</v>
      </c>
      <c r="I1526" s="4"/>
      <c r="J1526" s="4"/>
    </row>
    <row r="1527" spans="3:10" ht="12.75">
      <c r="C1527">
        <v>1525</v>
      </c>
      <c r="D1527" s="3">
        <f t="shared" si="120"/>
        <v>0.0063541666666668845</v>
      </c>
      <c r="E1527" s="4">
        <f t="shared" si="121"/>
        <v>6.354166666666885</v>
      </c>
      <c r="F1527" s="2">
        <f t="shared" si="119"/>
        <v>14399.53830722354</v>
      </c>
      <c r="G1527" s="2">
        <f t="shared" si="125"/>
        <v>15953.794222761837</v>
      </c>
      <c r="H1527" s="4">
        <f t="shared" si="122"/>
        <v>0.6751446855344571</v>
      </c>
      <c r="I1527" s="4"/>
      <c r="J1527" s="4"/>
    </row>
    <row r="1528" spans="3:10" ht="12.75">
      <c r="C1528">
        <v>1526</v>
      </c>
      <c r="D1528" s="3">
        <f t="shared" si="120"/>
        <v>0.006358333333333552</v>
      </c>
      <c r="E1528" s="4">
        <f t="shared" si="121"/>
        <v>6.358333333333552</v>
      </c>
      <c r="F1528" s="2">
        <f t="shared" si="119"/>
        <v>14375.051735459172</v>
      </c>
      <c r="G1528" s="2">
        <f t="shared" si="125"/>
        <v>15951.31628653789</v>
      </c>
      <c r="H1528" s="4">
        <f t="shared" si="122"/>
        <v>0.6749349754771246</v>
      </c>
      <c r="I1528" s="4"/>
      <c r="J1528" s="4"/>
    </row>
    <row r="1529" spans="3:10" ht="12.75">
      <c r="C1529">
        <v>1527</v>
      </c>
      <c r="D1529" s="3">
        <f t="shared" si="120"/>
        <v>0.006362500000000219</v>
      </c>
      <c r="E1529" s="4">
        <f t="shared" si="121"/>
        <v>6.362500000000218</v>
      </c>
      <c r="F1529" s="2">
        <f t="shared" si="119"/>
        <v>14350.529694683633</v>
      </c>
      <c r="G1529" s="2">
        <f t="shared" si="125"/>
        <v>15948.803750697078</v>
      </c>
      <c r="H1529" s="4">
        <f t="shared" si="122"/>
        <v>0.6747223704819367</v>
      </c>
      <c r="I1529" s="4"/>
      <c r="J1529" s="4"/>
    </row>
    <row r="1530" spans="3:10" ht="12.75">
      <c r="C1530">
        <v>1528</v>
      </c>
      <c r="D1530" s="3">
        <f t="shared" si="120"/>
        <v>0.006366666666666886</v>
      </c>
      <c r="E1530" s="4">
        <f t="shared" si="121"/>
        <v>6.366666666666886</v>
      </c>
      <c r="F1530" s="2">
        <f t="shared" si="119"/>
        <v>14325.972245402609</v>
      </c>
      <c r="G1530" s="2">
        <f t="shared" si="125"/>
        <v>15946.256613969796</v>
      </c>
      <c r="H1530" s="4">
        <f t="shared" si="122"/>
        <v>0.6745068718250669</v>
      </c>
      <c r="I1530" s="4"/>
      <c r="J1530" s="4"/>
    </row>
    <row r="1531" spans="3:10" ht="12.75">
      <c r="C1531">
        <v>1529</v>
      </c>
      <c r="D1531" s="3">
        <f t="shared" si="120"/>
        <v>0.006370833333333553</v>
      </c>
      <c r="E1531" s="4">
        <f t="shared" si="121"/>
        <v>6.370833333333553</v>
      </c>
      <c r="F1531" s="2">
        <f t="shared" si="119"/>
        <v>14301.37944820918</v>
      </c>
      <c r="G1531" s="2">
        <f t="shared" si="125"/>
        <v>15943.67487518354</v>
      </c>
      <c r="H1531" s="4">
        <f t="shared" si="122"/>
        <v>0.6742884808100231</v>
      </c>
      <c r="I1531" s="4"/>
      <c r="J1531" s="4"/>
    </row>
    <row r="1532" spans="3:10" ht="12.75">
      <c r="C1532">
        <v>1530</v>
      </c>
      <c r="D1532" s="3">
        <f t="shared" si="120"/>
        <v>0.00637500000000022</v>
      </c>
      <c r="E1532" s="4">
        <f t="shared" si="121"/>
        <v>6.37500000000022</v>
      </c>
      <c r="F1532" s="2">
        <f t="shared" si="119"/>
        <v>14276.751363783613</v>
      </c>
      <c r="G1532" s="2">
        <f t="shared" si="125"/>
        <v>15941.058533262889</v>
      </c>
      <c r="H1532" s="4">
        <f t="shared" si="122"/>
        <v>0.6740671987676435</v>
      </c>
      <c r="I1532" s="4"/>
      <c r="J1532" s="4"/>
    </row>
    <row r="1533" spans="3:10" ht="12.75">
      <c r="C1533">
        <v>1531</v>
      </c>
      <c r="D1533" s="3">
        <f t="shared" si="120"/>
        <v>0.006379166666666887</v>
      </c>
      <c r="E1533" s="4">
        <f t="shared" si="121"/>
        <v>6.379166666666887</v>
      </c>
      <c r="F1533" s="2">
        <f t="shared" si="119"/>
        <v>14252.088052893274</v>
      </c>
      <c r="G1533" s="2">
        <f t="shared" si="125"/>
        <v>15938.407587229483</v>
      </c>
      <c r="H1533" s="4">
        <f t="shared" si="122"/>
        <v>0.6738430270560897</v>
      </c>
      <c r="I1533" s="4"/>
      <c r="J1533" s="4"/>
    </row>
    <row r="1534" spans="3:10" ht="12.75">
      <c r="C1534">
        <v>1532</v>
      </c>
      <c r="D1534" s="3">
        <f t="shared" si="120"/>
        <v>0.006383333333333554</v>
      </c>
      <c r="E1534" s="4">
        <f t="shared" si="121"/>
        <v>6.383333333333554</v>
      </c>
      <c r="F1534" s="2">
        <f t="shared" si="119"/>
        <v>14227.389576392416</v>
      </c>
      <c r="G1534" s="2">
        <f t="shared" si="125"/>
        <v>15935.72203620202</v>
      </c>
      <c r="H1534" s="4">
        <f t="shared" si="122"/>
        <v>0.6736159670608409</v>
      </c>
      <c r="I1534" s="4"/>
      <c r="J1534" s="4"/>
    </row>
    <row r="1535" spans="3:10" ht="12.75">
      <c r="C1535">
        <v>1533</v>
      </c>
      <c r="D1535" s="3">
        <f t="shared" si="120"/>
        <v>0.006387500000000221</v>
      </c>
      <c r="E1535" s="4">
        <f t="shared" si="121"/>
        <v>6.387500000000221</v>
      </c>
      <c r="F1535" s="2">
        <f t="shared" si="119"/>
        <v>14202.65599522208</v>
      </c>
      <c r="G1535" s="2">
        <f t="shared" si="125"/>
        <v>15933.001879396224</v>
      </c>
      <c r="H1535" s="4">
        <f t="shared" si="122"/>
        <v>0.6733860201946871</v>
      </c>
      <c r="I1535" s="4"/>
      <c r="J1535" s="4"/>
    </row>
    <row r="1536" spans="3:10" ht="12.75">
      <c r="C1536">
        <v>1534</v>
      </c>
      <c r="D1536" s="3">
        <f t="shared" si="120"/>
        <v>0.006391666666666888</v>
      </c>
      <c r="E1536" s="4">
        <f t="shared" si="121"/>
        <v>6.391666666666888</v>
      </c>
      <c r="F1536" s="2">
        <f t="shared" si="119"/>
        <v>14177.88737040993</v>
      </c>
      <c r="G1536" s="2">
        <f t="shared" si="125"/>
        <v>15930.247116124843</v>
      </c>
      <c r="H1536" s="4">
        <f t="shared" si="122"/>
        <v>0.6731531878977218</v>
      </c>
      <c r="I1536" s="4"/>
      <c r="J1536" s="4"/>
    </row>
    <row r="1537" spans="3:10" ht="12.75">
      <c r="C1537">
        <v>1535</v>
      </c>
      <c r="D1537" s="3">
        <f t="shared" si="120"/>
        <v>0.006395833333333555</v>
      </c>
      <c r="E1537" s="4">
        <f t="shared" si="121"/>
        <v>6.395833333333555</v>
      </c>
      <c r="F1537" s="2">
        <f t="shared" si="119"/>
        <v>14153.083763070064</v>
      </c>
      <c r="G1537" s="2">
        <f t="shared" si="125"/>
        <v>15927.457745797623</v>
      </c>
      <c r="H1537" s="4">
        <f t="shared" si="122"/>
        <v>0.672917471637336</v>
      </c>
      <c r="I1537" s="4"/>
      <c r="J1537" s="4"/>
    </row>
    <row r="1538" spans="3:10" ht="12.75">
      <c r="C1538">
        <v>1536</v>
      </c>
      <c r="D1538" s="3">
        <f t="shared" si="120"/>
        <v>0.006400000000000222</v>
      </c>
      <c r="E1538" s="4">
        <f t="shared" si="121"/>
        <v>6.400000000000222</v>
      </c>
      <c r="F1538" s="2">
        <f aca="true" t="shared" si="126" ref="F1538:F1601">$A$14*SIN($A$3*D1538)</f>
        <v>14128.245234402939</v>
      </c>
      <c r="G1538" s="2">
        <f t="shared" si="125"/>
        <v>15924.633767921296</v>
      </c>
      <c r="H1538" s="4">
        <f t="shared" si="122"/>
        <v>0.6726788729082096</v>
      </c>
      <c r="I1538" s="4"/>
      <c r="J1538" s="4"/>
    </row>
    <row r="1539" spans="3:10" ht="12.75">
      <c r="C1539">
        <v>1537</v>
      </c>
      <c r="D1539" s="3">
        <f aca="true" t="shared" si="127" ref="D1539:D1602">D1538+$A$13</f>
        <v>0.006404166666666889</v>
      </c>
      <c r="E1539" s="4">
        <f aca="true" t="shared" si="128" ref="E1539:E1602">D1539*1000</f>
        <v>6.40416666666689</v>
      </c>
      <c r="F1539" s="2">
        <f t="shared" si="126"/>
        <v>14103.371845695137</v>
      </c>
      <c r="G1539" s="2">
        <f t="shared" si="125"/>
        <v>15921.775182099558</v>
      </c>
      <c r="H1539" s="4">
        <f aca="true" t="shared" si="129" ref="H1539:H1602">0.5*G1539^2*$A$10</f>
        <v>0.6724373932323044</v>
      </c>
      <c r="I1539" s="4"/>
      <c r="J1539" s="4"/>
    </row>
    <row r="1540" spans="3:10" ht="12.75">
      <c r="C1540">
        <v>1538</v>
      </c>
      <c r="D1540" s="3">
        <f t="shared" si="127"/>
        <v>0.0064083333333335565</v>
      </c>
      <c r="E1540" s="4">
        <f t="shared" si="128"/>
        <v>6.408333333333556</v>
      </c>
      <c r="F1540" s="2">
        <f t="shared" si="126"/>
        <v>14078.46365831929</v>
      </c>
      <c r="G1540" s="2">
        <f t="shared" si="125"/>
        <v>15918.881988033061</v>
      </c>
      <c r="H1540" s="4">
        <f t="shared" si="129"/>
        <v>0.6721930341588561</v>
      </c>
      <c r="I1540" s="4"/>
      <c r="J1540" s="4"/>
    </row>
    <row r="1541" spans="3:10" ht="12.75">
      <c r="C1541">
        <v>1539</v>
      </c>
      <c r="D1541" s="3">
        <f t="shared" si="127"/>
        <v>0.006412500000000224</v>
      </c>
      <c r="E1541" s="4">
        <f t="shared" si="128"/>
        <v>6.4125000000002235</v>
      </c>
      <c r="F1541" s="2">
        <f t="shared" si="126"/>
        <v>14053.520733733856</v>
      </c>
      <c r="G1541" s="2">
        <f t="shared" si="125"/>
        <v>15915.954185519386</v>
      </c>
      <c r="H1541" s="4">
        <f t="shared" si="129"/>
        <v>0.6719457972643654</v>
      </c>
      <c r="I1541" s="4"/>
      <c r="J1541" s="4"/>
    </row>
    <row r="1542" spans="3:10" ht="12.75">
      <c r="C1542">
        <v>1540</v>
      </c>
      <c r="D1542" s="3">
        <f t="shared" si="127"/>
        <v>0.006416666666666891</v>
      </c>
      <c r="E1542" s="4">
        <f t="shared" si="128"/>
        <v>6.416666666666891</v>
      </c>
      <c r="F1542" s="2">
        <f t="shared" si="126"/>
        <v>14028.54313348303</v>
      </c>
      <c r="G1542" s="2">
        <f t="shared" si="125"/>
        <v>15912.991774453027</v>
      </c>
      <c r="H1542" s="4">
        <f t="shared" si="129"/>
        <v>0.6716956841525902</v>
      </c>
      <c r="I1542" s="4"/>
      <c r="J1542" s="4"/>
    </row>
    <row r="1543" spans="3:10" ht="12.75">
      <c r="C1543">
        <v>1541</v>
      </c>
      <c r="D1543" s="3">
        <f t="shared" si="127"/>
        <v>0.006420833333333558</v>
      </c>
      <c r="E1543" s="4">
        <f t="shared" si="128"/>
        <v>6.420833333333558</v>
      </c>
      <c r="F1543" s="2">
        <f t="shared" si="126"/>
        <v>14003.53091919657</v>
      </c>
      <c r="G1543" s="2">
        <f t="shared" si="125"/>
        <v>15909.99475482538</v>
      </c>
      <c r="H1543" s="4">
        <f t="shared" si="129"/>
        <v>0.6714426964545364</v>
      </c>
      <c r="I1543" s="4"/>
      <c r="J1543" s="4"/>
    </row>
    <row r="1544" spans="3:10" ht="12.75">
      <c r="C1544">
        <v>1542</v>
      </c>
      <c r="D1544" s="3">
        <f t="shared" si="127"/>
        <v>0.006425000000000225</v>
      </c>
      <c r="E1544" s="4">
        <f t="shared" si="128"/>
        <v>6.4250000000002245</v>
      </c>
      <c r="F1544" s="2">
        <f t="shared" si="126"/>
        <v>13978.484152589604</v>
      </c>
      <c r="G1544" s="2">
        <f t="shared" si="125"/>
        <v>15906.963126724719</v>
      </c>
      <c r="H1544" s="4">
        <f t="shared" si="129"/>
        <v>0.6711868358284484</v>
      </c>
      <c r="I1544" s="4"/>
      <c r="J1544" s="4"/>
    </row>
    <row r="1545" spans="3:10" ht="12.75">
      <c r="C1545">
        <v>1543</v>
      </c>
      <c r="D1545" s="3">
        <f t="shared" si="127"/>
        <v>0.006429166666666892</v>
      </c>
      <c r="E1545" s="4">
        <f t="shared" si="128"/>
        <v>6.429166666666892</v>
      </c>
      <c r="F1545" s="2">
        <f t="shared" si="126"/>
        <v>13953.402895462561</v>
      </c>
      <c r="G1545" s="2">
        <f t="shared" si="125"/>
        <v>15903.896890336177</v>
      </c>
      <c r="H1545" s="4">
        <f t="shared" si="129"/>
        <v>0.6709281039598008</v>
      </c>
      <c r="I1545" s="4"/>
      <c r="J1545" s="4"/>
    </row>
    <row r="1546" spans="3:10" ht="12.75">
      <c r="C1546">
        <v>1544</v>
      </c>
      <c r="D1546" s="3">
        <f t="shared" si="127"/>
        <v>0.006433333333333559</v>
      </c>
      <c r="E1546" s="4">
        <f t="shared" si="128"/>
        <v>6.433333333333559</v>
      </c>
      <c r="F1546" s="2">
        <f t="shared" si="126"/>
        <v>13928.287209700935</v>
      </c>
      <c r="G1546" s="2">
        <f t="shared" si="125"/>
        <v>15900.796045941732</v>
      </c>
      <c r="H1546" s="4">
        <f t="shared" si="129"/>
        <v>0.6706665025612878</v>
      </c>
      <c r="I1546" s="4"/>
      <c r="J1546" s="4"/>
    </row>
    <row r="1547" spans="3:10" ht="12.75">
      <c r="C1547">
        <v>1545</v>
      </c>
      <c r="D1547" s="3">
        <f t="shared" si="127"/>
        <v>0.006437500000000226</v>
      </c>
      <c r="E1547" s="4">
        <f t="shared" si="128"/>
        <v>6.437500000000226</v>
      </c>
      <c r="F1547" s="2">
        <f t="shared" si="126"/>
        <v>13903.137157275194</v>
      </c>
      <c r="G1547" s="2">
        <f t="shared" si="125"/>
        <v>15897.660593920185</v>
      </c>
      <c r="H1547" s="4">
        <f t="shared" si="129"/>
        <v>0.6704020333728132</v>
      </c>
      <c r="I1547" s="4"/>
      <c r="J1547" s="4"/>
    </row>
    <row r="1548" spans="3:10" ht="12.75">
      <c r="C1548">
        <v>1546</v>
      </c>
      <c r="D1548" s="3">
        <f t="shared" si="127"/>
        <v>0.006441666666666893</v>
      </c>
      <c r="E1548" s="4">
        <f t="shared" si="128"/>
        <v>6.441666666666893</v>
      </c>
      <c r="F1548" s="2">
        <f t="shared" si="126"/>
        <v>13877.952800240582</v>
      </c>
      <c r="G1548" s="2">
        <f t="shared" si="125"/>
        <v>15894.490534747145</v>
      </c>
      <c r="H1548" s="4">
        <f t="shared" si="129"/>
        <v>0.6701346981614809</v>
      </c>
      <c r="I1548" s="4"/>
      <c r="J1548" s="4"/>
    </row>
    <row r="1549" spans="3:10" ht="12.75">
      <c r="C1549">
        <v>1547</v>
      </c>
      <c r="D1549" s="3">
        <f t="shared" si="127"/>
        <v>0.00644583333333356</v>
      </c>
      <c r="E1549" s="4">
        <f t="shared" si="128"/>
        <v>6.44583333333356</v>
      </c>
      <c r="F1549" s="2">
        <f t="shared" si="126"/>
        <v>13852.734200737008</v>
      </c>
      <c r="G1549" s="2">
        <f t="shared" si="125"/>
        <v>15891.285868995</v>
      </c>
      <c r="H1549" s="4">
        <f t="shared" si="129"/>
        <v>0.6698644987215832</v>
      </c>
      <c r="I1549" s="4"/>
      <c r="J1549" s="4"/>
    </row>
    <row r="1550" spans="3:10" ht="12.75">
      <c r="C1550">
        <v>1548</v>
      </c>
      <c r="D1550" s="3">
        <f t="shared" si="127"/>
        <v>0.006450000000000227</v>
      </c>
      <c r="E1550" s="4">
        <f t="shared" si="128"/>
        <v>6.4500000000002276</v>
      </c>
      <c r="F1550" s="2">
        <f t="shared" si="126"/>
        <v>13827.481420988846</v>
      </c>
      <c r="G1550" s="2">
        <f t="shared" si="125"/>
        <v>15888.046597332912</v>
      </c>
      <c r="H1550" s="4">
        <f t="shared" si="129"/>
        <v>0.6695914368745912</v>
      </c>
      <c r="I1550" s="4"/>
      <c r="J1550" s="4"/>
    </row>
    <row r="1551" spans="3:10" ht="12.75">
      <c r="C1551">
        <v>1549</v>
      </c>
      <c r="D1551" s="3">
        <f t="shared" si="127"/>
        <v>0.006454166666666894</v>
      </c>
      <c r="E1551" s="4">
        <f t="shared" si="128"/>
        <v>6.454166666666894</v>
      </c>
      <c r="F1551" s="2">
        <f t="shared" si="126"/>
        <v>13802.194523304828</v>
      </c>
      <c r="G1551" s="2">
        <f t="shared" si="125"/>
        <v>15884.772720526786</v>
      </c>
      <c r="H1551" s="4">
        <f t="shared" si="129"/>
        <v>0.6693155144691431</v>
      </c>
      <c r="I1551" s="4"/>
      <c r="J1551" s="4"/>
    </row>
    <row r="1552" spans="3:10" ht="12.75">
      <c r="C1552">
        <v>1550</v>
      </c>
      <c r="D1552" s="3">
        <f t="shared" si="127"/>
        <v>0.006458333333333561</v>
      </c>
      <c r="E1552" s="4">
        <f t="shared" si="128"/>
        <v>6.458333333333561</v>
      </c>
      <c r="F1552" s="2">
        <f t="shared" si="126"/>
        <v>13776.873570077867</v>
      </c>
      <c r="G1552" s="2">
        <f t="shared" si="125"/>
        <v>15881.464239439256</v>
      </c>
      <c r="H1552" s="4">
        <f t="shared" si="129"/>
        <v>0.6690367333810328</v>
      </c>
      <c r="I1552" s="4"/>
      <c r="J1552" s="4"/>
    </row>
    <row r="1553" spans="3:10" ht="12.75">
      <c r="C1553">
        <v>1551</v>
      </c>
      <c r="D1553" s="3">
        <f t="shared" si="127"/>
        <v>0.0064625000000002285</v>
      </c>
      <c r="E1553" s="4">
        <f t="shared" si="128"/>
        <v>6.462500000000229</v>
      </c>
      <c r="F1553" s="2">
        <f t="shared" si="126"/>
        <v>13751.518623784883</v>
      </c>
      <c r="G1553" s="2">
        <f t="shared" si="125"/>
        <v>15878.121155029663</v>
      </c>
      <c r="H1553" s="4">
        <f t="shared" si="129"/>
        <v>0.6687550955131983</v>
      </c>
      <c r="I1553" s="4"/>
      <c r="J1553" s="4"/>
    </row>
    <row r="1554" spans="3:10" ht="12.75">
      <c r="C1554">
        <v>1552</v>
      </c>
      <c r="D1554" s="3">
        <f t="shared" si="127"/>
        <v>0.0064666666666668956</v>
      </c>
      <c r="E1554" s="4">
        <f t="shared" si="128"/>
        <v>6.466666666666896</v>
      </c>
      <c r="F1554" s="2">
        <f t="shared" si="126"/>
        <v>13726.129746986697</v>
      </c>
      <c r="G1554" s="2">
        <f t="shared" si="125"/>
        <v>15874.743468354036</v>
      </c>
      <c r="H1554" s="4">
        <f t="shared" si="129"/>
        <v>0.6684706027957099</v>
      </c>
      <c r="I1554" s="4"/>
      <c r="J1554" s="4"/>
    </row>
    <row r="1555" spans="3:10" ht="12.75">
      <c r="C1555">
        <v>1553</v>
      </c>
      <c r="D1555" s="3">
        <f t="shared" si="127"/>
        <v>0.006470833333333563</v>
      </c>
      <c r="E1555" s="4">
        <f t="shared" si="128"/>
        <v>6.470833333333562</v>
      </c>
      <c r="F1555" s="2">
        <f t="shared" si="126"/>
        <v>13700.70700232783</v>
      </c>
      <c r="G1555" s="2">
        <f t="shared" si="125"/>
        <v>15871.33118056507</v>
      </c>
      <c r="H1555" s="4">
        <f t="shared" si="129"/>
        <v>0.6681832571857576</v>
      </c>
      <c r="I1555" s="4"/>
      <c r="J1555" s="4"/>
    </row>
    <row r="1556" spans="3:10" ht="12.75">
      <c r="C1556">
        <v>1554</v>
      </c>
      <c r="D1556" s="3">
        <f t="shared" si="127"/>
        <v>0.00647500000000023</v>
      </c>
      <c r="E1556" s="4">
        <f t="shared" si="128"/>
        <v>6.47500000000023</v>
      </c>
      <c r="F1556" s="2">
        <f t="shared" si="126"/>
        <v>13675.25045253639</v>
      </c>
      <c r="G1556" s="2">
        <f t="shared" si="125"/>
        <v>15867.884292912107</v>
      </c>
      <c r="H1556" s="4">
        <f t="shared" si="129"/>
        <v>0.6678930606676389</v>
      </c>
      <c r="I1556" s="4"/>
      <c r="J1556" s="4"/>
    </row>
    <row r="1557" spans="3:10" ht="12.75">
      <c r="C1557">
        <v>1555</v>
      </c>
      <c r="D1557" s="3">
        <f t="shared" si="127"/>
        <v>0.006479166666666897</v>
      </c>
      <c r="E1557" s="4">
        <f t="shared" si="128"/>
        <v>6.479166666666897</v>
      </c>
      <c r="F1557" s="2">
        <f t="shared" si="126"/>
        <v>13649.760160423866</v>
      </c>
      <c r="G1557" s="2">
        <f t="shared" si="125"/>
        <v>15864.402806741116</v>
      </c>
      <c r="H1557" s="4">
        <f t="shared" si="129"/>
        <v>0.6676000152527464</v>
      </c>
      <c r="I1557" s="4"/>
      <c r="J1557" s="4"/>
    </row>
    <row r="1558" spans="3:10" ht="12.75">
      <c r="C1558">
        <v>1556</v>
      </c>
      <c r="D1558" s="3">
        <f t="shared" si="127"/>
        <v>0.006483333333333564</v>
      </c>
      <c r="E1558" s="4">
        <f t="shared" si="128"/>
        <v>6.483333333333563</v>
      </c>
      <c r="F1558" s="2">
        <f t="shared" si="126"/>
        <v>13624.236188885028</v>
      </c>
      <c r="G1558" s="2">
        <f t="shared" si="125"/>
        <v>15860.88672349467</v>
      </c>
      <c r="H1558" s="4">
        <f t="shared" si="129"/>
        <v>0.6673041229795538</v>
      </c>
      <c r="I1558" s="4"/>
      <c r="J1558" s="4"/>
    </row>
    <row r="1559" spans="3:10" ht="12.75">
      <c r="C1559">
        <v>1557</v>
      </c>
      <c r="D1559" s="3">
        <f t="shared" si="127"/>
        <v>0.006487500000000231</v>
      </c>
      <c r="E1559" s="4">
        <f t="shared" si="128"/>
        <v>6.487500000000231</v>
      </c>
      <c r="F1559" s="2">
        <f t="shared" si="126"/>
        <v>13598.678600897749</v>
      </c>
      <c r="G1559" s="2">
        <f t="shared" si="125"/>
        <v>15857.336044711923</v>
      </c>
      <c r="H1559" s="4">
        <f t="shared" si="129"/>
        <v>0.6670053859136029</v>
      </c>
      <c r="I1559" s="4"/>
      <c r="J1559" s="4"/>
    </row>
    <row r="1560" spans="3:10" ht="12.75">
      <c r="C1560">
        <v>1558</v>
      </c>
      <c r="D1560" s="3">
        <f t="shared" si="127"/>
        <v>0.006491666666666898</v>
      </c>
      <c r="E1560" s="4">
        <f t="shared" si="128"/>
        <v>6.491666666666898</v>
      </c>
      <c r="F1560" s="2">
        <f t="shared" si="126"/>
        <v>13573.08745952282</v>
      </c>
      <c r="G1560" s="2">
        <f t="shared" si="125"/>
        <v>15853.750772028594</v>
      </c>
      <c r="H1560" s="4">
        <f t="shared" si="129"/>
        <v>0.6667038061474907</v>
      </c>
      <c r="I1560" s="4"/>
      <c r="J1560" s="4"/>
    </row>
    <row r="1561" spans="3:10" ht="12.75">
      <c r="C1561">
        <v>1559</v>
      </c>
      <c r="D1561" s="3">
        <f t="shared" si="127"/>
        <v>0.006495833333333565</v>
      </c>
      <c r="E1561" s="4">
        <f t="shared" si="128"/>
        <v>6.495833333333565</v>
      </c>
      <c r="F1561" s="2">
        <f t="shared" si="126"/>
        <v>13547.462827903852</v>
      </c>
      <c r="G1561" s="2">
        <f t="shared" si="125"/>
        <v>15850.130907176943</v>
      </c>
      <c r="H1561" s="4">
        <f t="shared" si="129"/>
        <v>0.6663993858008544</v>
      </c>
      <c r="I1561" s="4"/>
      <c r="J1561" s="4"/>
    </row>
    <row r="1562" spans="3:10" ht="12.75">
      <c r="C1562">
        <v>1560</v>
      </c>
      <c r="D1562" s="3">
        <f t="shared" si="127"/>
        <v>0.006500000000000232</v>
      </c>
      <c r="E1562" s="4">
        <f t="shared" si="128"/>
        <v>6.500000000000232</v>
      </c>
      <c r="F1562" s="2">
        <f t="shared" si="126"/>
        <v>13521.80476926706</v>
      </c>
      <c r="G1562" s="2">
        <f t="shared" si="125"/>
        <v>15846.476451985745</v>
      </c>
      <c r="H1562" s="4">
        <f t="shared" si="129"/>
        <v>0.666092127020358</v>
      </c>
      <c r="I1562" s="4"/>
      <c r="J1562" s="4"/>
    </row>
    <row r="1563" spans="3:10" ht="12.75">
      <c r="C1563">
        <v>1561</v>
      </c>
      <c r="D1563" s="3">
        <f t="shared" si="127"/>
        <v>0.006504166666666899</v>
      </c>
      <c r="E1563" s="4">
        <f t="shared" si="128"/>
        <v>6.504166666666899</v>
      </c>
      <c r="F1563" s="2">
        <f t="shared" si="126"/>
        <v>13496.11334692117</v>
      </c>
      <c r="G1563" s="2">
        <f t="shared" si="125"/>
        <v>15842.787408380278</v>
      </c>
      <c r="H1563" s="4">
        <f t="shared" si="129"/>
        <v>0.6657820319796773</v>
      </c>
      <c r="I1563" s="4"/>
      <c r="J1563" s="4"/>
    </row>
    <row r="1564" spans="3:10" ht="12.75">
      <c r="C1564">
        <v>1562</v>
      </c>
      <c r="D1564" s="3">
        <f t="shared" si="127"/>
        <v>0.006508333333333566</v>
      </c>
      <c r="E1564" s="4">
        <f t="shared" si="128"/>
        <v>6.5083333333335665</v>
      </c>
      <c r="F1564" s="2">
        <f t="shared" si="126"/>
        <v>13470.3886242572</v>
      </c>
      <c r="G1564" s="2">
        <f t="shared" si="125"/>
        <v>15839.063778382288</v>
      </c>
      <c r="H1564" s="4">
        <f t="shared" si="129"/>
        <v>0.6654691028794854</v>
      </c>
      <c r="I1564" s="4"/>
      <c r="J1564" s="4"/>
    </row>
    <row r="1565" spans="3:10" ht="12.75">
      <c r="C1565">
        <v>1563</v>
      </c>
      <c r="D1565" s="3">
        <f t="shared" si="127"/>
        <v>0.006512500000000233</v>
      </c>
      <c r="E1565" s="4">
        <f t="shared" si="128"/>
        <v>6.512500000000234</v>
      </c>
      <c r="F1565" s="2">
        <f t="shared" si="126"/>
        <v>13444.630664748354</v>
      </c>
      <c r="G1565" s="2">
        <f t="shared" si="125"/>
        <v>15835.305564109975</v>
      </c>
      <c r="H1565" s="4">
        <f t="shared" si="129"/>
        <v>0.6651533419474376</v>
      </c>
      <c r="I1565" s="4"/>
      <c r="J1565" s="4"/>
    </row>
    <row r="1566" spans="3:10" ht="12.75">
      <c r="C1566">
        <v>1564</v>
      </c>
      <c r="D1566" s="3">
        <f t="shared" si="127"/>
        <v>0.0065166666666669005</v>
      </c>
      <c r="E1566" s="4">
        <f t="shared" si="128"/>
        <v>6.5166666666669</v>
      </c>
      <c r="F1566" s="2">
        <f t="shared" si="126"/>
        <v>13418.839531949838</v>
      </c>
      <c r="G1566" s="2">
        <f t="shared" si="125"/>
        <v>15831.51276777797</v>
      </c>
      <c r="H1566" s="4">
        <f t="shared" si="129"/>
        <v>0.6648347514381561</v>
      </c>
      <c r="I1566" s="4"/>
      <c r="J1566" s="4"/>
    </row>
    <row r="1567" spans="3:10" ht="12.75">
      <c r="C1567">
        <v>1565</v>
      </c>
      <c r="D1567" s="3">
        <f t="shared" si="127"/>
        <v>0.0065208333333335675</v>
      </c>
      <c r="E1567" s="4">
        <f t="shared" si="128"/>
        <v>6.5208333333335675</v>
      </c>
      <c r="F1567" s="2">
        <f t="shared" si="126"/>
        <v>13393.015289498697</v>
      </c>
      <c r="G1567" s="2">
        <f t="shared" si="125"/>
        <v>15827.685391697307</v>
      </c>
      <c r="H1567" s="4">
        <f t="shared" si="129"/>
        <v>0.6645133336332144</v>
      </c>
      <c r="I1567" s="4"/>
      <c r="J1567" s="4"/>
    </row>
    <row r="1568" spans="3:10" ht="12.75">
      <c r="C1568">
        <v>1566</v>
      </c>
      <c r="D1568" s="3">
        <f t="shared" si="127"/>
        <v>0.006525000000000235</v>
      </c>
      <c r="E1568" s="4">
        <f t="shared" si="128"/>
        <v>6.525000000000235</v>
      </c>
      <c r="F1568" s="2">
        <f t="shared" si="126"/>
        <v>13367.158001113698</v>
      </c>
      <c r="G1568" s="2">
        <f t="shared" si="125"/>
        <v>15823.823438275407</v>
      </c>
      <c r="H1568" s="4">
        <f t="shared" si="129"/>
        <v>0.6641890908411215</v>
      </c>
      <c r="I1568" s="4"/>
      <c r="J1568" s="4"/>
    </row>
    <row r="1569" spans="3:10" ht="12.75">
      <c r="C1569">
        <v>1567</v>
      </c>
      <c r="D1569" s="3">
        <f t="shared" si="127"/>
        <v>0.006529166666666902</v>
      </c>
      <c r="E1569" s="4">
        <f t="shared" si="128"/>
        <v>6.529166666666901</v>
      </c>
      <c r="F1569" s="2">
        <f t="shared" si="126"/>
        <v>13341.267730595115</v>
      </c>
      <c r="G1569" s="2">
        <f t="shared" si="125"/>
        <v>15819.926910016049</v>
      </c>
      <c r="H1569" s="4">
        <f t="shared" si="129"/>
        <v>0.6638620253973057</v>
      </c>
      <c r="I1569" s="4"/>
      <c r="J1569" s="4"/>
    </row>
    <row r="1570" spans="3:10" ht="12.75">
      <c r="C1570">
        <v>1568</v>
      </c>
      <c r="D1570" s="3">
        <f t="shared" si="127"/>
        <v>0.006533333333333569</v>
      </c>
      <c r="E1570" s="4">
        <f t="shared" si="128"/>
        <v>6.533333333333569</v>
      </c>
      <c r="F1570" s="2">
        <f t="shared" si="126"/>
        <v>13315.344541824628</v>
      </c>
      <c r="G1570" s="2">
        <f t="shared" si="125"/>
        <v>15815.995809519349</v>
      </c>
      <c r="H1570" s="4">
        <f t="shared" si="129"/>
        <v>0.663532139664098</v>
      </c>
      <c r="I1570" s="4"/>
      <c r="J1570" s="4"/>
    </row>
    <row r="1571" spans="3:10" ht="12.75">
      <c r="C1571">
        <v>1569</v>
      </c>
      <c r="D1571" s="3">
        <f t="shared" si="127"/>
        <v>0.006537500000000236</v>
      </c>
      <c r="E1571" s="4">
        <f t="shared" si="128"/>
        <v>6.537500000000236</v>
      </c>
      <c r="F1571" s="2">
        <f t="shared" si="126"/>
        <v>13289.388498765118</v>
      </c>
      <c r="G1571" s="2">
        <f t="shared" si="125"/>
        <v>15812.030139481736</v>
      </c>
      <c r="H1571" s="4">
        <f t="shared" si="129"/>
        <v>0.6631994360307156</v>
      </c>
      <c r="I1571" s="4"/>
      <c r="J1571" s="4"/>
    </row>
    <row r="1572" spans="3:10" ht="12.75">
      <c r="C1572">
        <v>1570</v>
      </c>
      <c r="D1572" s="3">
        <f t="shared" si="127"/>
        <v>0.006541666666666903</v>
      </c>
      <c r="E1572" s="4">
        <f t="shared" si="128"/>
        <v>6.541666666666903</v>
      </c>
      <c r="F1572" s="2">
        <f t="shared" si="126"/>
        <v>13263.399665460543</v>
      </c>
      <c r="G1572" s="2">
        <f t="shared" si="125"/>
        <v>15808.029902695926</v>
      </c>
      <c r="H1572" s="4">
        <f t="shared" si="129"/>
        <v>0.6628639169132448</v>
      </c>
      <c r="I1572" s="4"/>
      <c r="J1572" s="4"/>
    </row>
    <row r="1573" spans="3:10" ht="12.75">
      <c r="C1573">
        <v>1571</v>
      </c>
      <c r="D1573" s="3">
        <f t="shared" si="127"/>
        <v>0.00654583333333357</v>
      </c>
      <c r="E1573" s="4">
        <f t="shared" si="128"/>
        <v>6.54583333333357</v>
      </c>
      <c r="F1573" s="2">
        <f t="shared" si="126"/>
        <v>13237.37810603578</v>
      </c>
      <c r="G1573" s="2">
        <f t="shared" si="125"/>
        <v>15803.995102050902</v>
      </c>
      <c r="H1573" s="4">
        <f t="shared" si="129"/>
        <v>0.6625255847546236</v>
      </c>
      <c r="I1573" s="4"/>
      <c r="J1573" s="4"/>
    </row>
    <row r="1574" spans="3:10" ht="12.75">
      <c r="C1574">
        <v>1572</v>
      </c>
      <c r="D1574" s="3">
        <f t="shared" si="127"/>
        <v>0.006550000000000237</v>
      </c>
      <c r="E1574" s="4">
        <f t="shared" si="128"/>
        <v>6.550000000000237</v>
      </c>
      <c r="F1574" s="2">
        <f t="shared" si="126"/>
        <v>13211.323884696421</v>
      </c>
      <c r="G1574" s="2">
        <f t="shared" si="125"/>
        <v>15799.925740531886</v>
      </c>
      <c r="H1574" s="4">
        <f t="shared" si="129"/>
        <v>0.6621844420246247</v>
      </c>
      <c r="I1574" s="4"/>
      <c r="J1574" s="4"/>
    </row>
    <row r="1575" spans="3:10" ht="12.75">
      <c r="C1575">
        <v>1573</v>
      </c>
      <c r="D1575" s="3">
        <f t="shared" si="127"/>
        <v>0.006554166666666904</v>
      </c>
      <c r="E1575" s="4">
        <f t="shared" si="128"/>
        <v>6.554166666666904</v>
      </c>
      <c r="F1575" s="2">
        <f t="shared" si="126"/>
        <v>13185.237065728685</v>
      </c>
      <c r="G1575" s="2">
        <f t="shared" si="125"/>
        <v>15795.821821220317</v>
      </c>
      <c r="H1575" s="4">
        <f t="shared" si="129"/>
        <v>0.6618404912198369</v>
      </c>
      <c r="I1575" s="4"/>
      <c r="J1575" s="4"/>
    </row>
    <row r="1576" spans="3:10" ht="12.75">
      <c r="C1576">
        <v>1574</v>
      </c>
      <c r="D1576" s="3">
        <f t="shared" si="127"/>
        <v>0.006558333333333571</v>
      </c>
      <c r="E1576" s="4">
        <f t="shared" si="128"/>
        <v>6.558333333333572</v>
      </c>
      <c r="F1576" s="2">
        <f t="shared" si="126"/>
        <v>13159.117713499183</v>
      </c>
      <c r="G1576" s="2">
        <f t="shared" si="125"/>
        <v>15791.683347293825</v>
      </c>
      <c r="H1576" s="4">
        <f t="shared" si="129"/>
        <v>0.6614937348636474</v>
      </c>
      <c r="I1576" s="4"/>
      <c r="J1576" s="4"/>
    </row>
    <row r="1577" spans="3:10" ht="12.75">
      <c r="C1577">
        <v>1575</v>
      </c>
      <c r="D1577" s="3">
        <f t="shared" si="127"/>
        <v>0.006562500000000238</v>
      </c>
      <c r="E1577" s="4">
        <f t="shared" si="128"/>
        <v>6.562500000000238</v>
      </c>
      <c r="F1577" s="2">
        <f t="shared" si="126"/>
        <v>13132.965892454842</v>
      </c>
      <c r="G1577" s="2">
        <f t="shared" si="125"/>
        <v>15787.510322026203</v>
      </c>
      <c r="H1577" s="4">
        <f t="shared" si="129"/>
        <v>0.6611441755062235</v>
      </c>
      <c r="I1577" s="4"/>
      <c r="J1577" s="4"/>
    </row>
    <row r="1578" spans="3:10" ht="12.75">
      <c r="C1578">
        <v>1576</v>
      </c>
      <c r="D1578" s="3">
        <f t="shared" si="127"/>
        <v>0.006566666666666905</v>
      </c>
      <c r="E1578" s="4">
        <f t="shared" si="128"/>
        <v>6.566666666666905</v>
      </c>
      <c r="F1578" s="2">
        <f t="shared" si="126"/>
        <v>13106.781667122665</v>
      </c>
      <c r="G1578" s="2">
        <f t="shared" si="125"/>
        <v>15783.302748787388</v>
      </c>
      <c r="H1578" s="4">
        <f t="shared" si="129"/>
        <v>0.6607918157244935</v>
      </c>
      <c r="I1578" s="4"/>
      <c r="J1578" s="4"/>
    </row>
    <row r="1579" spans="3:10" ht="12.75">
      <c r="C1579">
        <v>1577</v>
      </c>
      <c r="D1579" s="3">
        <f t="shared" si="127"/>
        <v>0.006570833333333572</v>
      </c>
      <c r="E1579" s="4">
        <f t="shared" si="128"/>
        <v>6.570833333333573</v>
      </c>
      <c r="F1579" s="2">
        <f t="shared" si="126"/>
        <v>13080.565102109636</v>
      </c>
      <c r="G1579" s="2">
        <f t="shared" si="125"/>
        <v>15779.060631043432</v>
      </c>
      <c r="H1579" s="4">
        <f t="shared" si="129"/>
        <v>0.6604366581221286</v>
      </c>
      <c r="I1579" s="4"/>
      <c r="J1579" s="4"/>
    </row>
    <row r="1580" spans="3:10" ht="12.75">
      <c r="C1580">
        <v>1578</v>
      </c>
      <c r="D1580" s="3">
        <f t="shared" si="127"/>
        <v>0.0065750000000002395</v>
      </c>
      <c r="E1580" s="4">
        <f t="shared" si="128"/>
        <v>6.575000000000239</v>
      </c>
      <c r="F1580" s="2">
        <f t="shared" si="126"/>
        <v>13054.316262102511</v>
      </c>
      <c r="G1580" s="2">
        <f aca="true" t="shared" si="130" ref="G1580:G1643">IF(F1580&gt;G1579,F1580-(F1580-G1579)*EXP(-Tincre/RxC),F1580+(G1579-F1580)*EXP(-Tincre/RxC))</f>
        <v>15774.783972356476</v>
      </c>
      <c r="H1580" s="4">
        <f t="shared" si="129"/>
        <v>0.6600787053295225</v>
      </c>
      <c r="I1580" s="4"/>
      <c r="J1580" s="4"/>
    </row>
    <row r="1581" spans="3:10" ht="12.75">
      <c r="C1581">
        <v>1579</v>
      </c>
      <c r="D1581" s="3">
        <f t="shared" si="127"/>
        <v>0.006579166666666907</v>
      </c>
      <c r="E1581" s="4">
        <f t="shared" si="128"/>
        <v>6.579166666666906</v>
      </c>
      <c r="F1581" s="2">
        <f t="shared" si="126"/>
        <v>13028.035211867702</v>
      </c>
      <c r="G1581" s="2">
        <f t="shared" si="130"/>
        <v>15770.472776384724</v>
      </c>
      <c r="H1581" s="4">
        <f t="shared" si="129"/>
        <v>0.6597179600037728</v>
      </c>
      <c r="I1581" s="4"/>
      <c r="J1581" s="4"/>
    </row>
    <row r="1582" spans="3:10" ht="12.75">
      <c r="C1582">
        <v>1580</v>
      </c>
      <c r="D1582" s="3">
        <f t="shared" si="127"/>
        <v>0.006583333333333574</v>
      </c>
      <c r="E1582" s="4">
        <f t="shared" si="128"/>
        <v>6.583333333333574</v>
      </c>
      <c r="F1582" s="2">
        <f t="shared" si="126"/>
        <v>13001.722016251093</v>
      </c>
      <c r="G1582" s="2">
        <f t="shared" si="130"/>
        <v>15766.12704688242</v>
      </c>
      <c r="H1582" s="4">
        <f t="shared" si="129"/>
        <v>0.659354424828661</v>
      </c>
      <c r="I1582" s="4"/>
      <c r="J1582" s="4"/>
    </row>
    <row r="1583" spans="3:10" ht="12.75">
      <c r="C1583">
        <v>1581</v>
      </c>
      <c r="D1583" s="3">
        <f t="shared" si="127"/>
        <v>0.006587500000000241</v>
      </c>
      <c r="E1583" s="4">
        <f t="shared" si="128"/>
        <v>6.587500000000241</v>
      </c>
      <c r="F1583" s="2">
        <f t="shared" si="126"/>
        <v>12975.376740177866</v>
      </c>
      <c r="G1583" s="2">
        <f t="shared" si="130"/>
        <v>15761.74678769982</v>
      </c>
      <c r="H1583" s="4">
        <f t="shared" si="129"/>
        <v>0.6589881025146324</v>
      </c>
      <c r="I1583" s="4"/>
      <c r="J1583" s="4"/>
    </row>
    <row r="1584" spans="3:10" ht="12.75">
      <c r="C1584">
        <v>1582</v>
      </c>
      <c r="D1584" s="3">
        <f t="shared" si="127"/>
        <v>0.006591666666666908</v>
      </c>
      <c r="E1584" s="4">
        <f t="shared" si="128"/>
        <v>6.5916666666669075</v>
      </c>
      <c r="F1584" s="2">
        <f t="shared" si="126"/>
        <v>12948.999448652381</v>
      </c>
      <c r="G1584" s="2">
        <f t="shared" si="130"/>
        <v>15757.332002783161</v>
      </c>
      <c r="H1584" s="4">
        <f t="shared" si="129"/>
        <v>0.6586189957987755</v>
      </c>
      <c r="I1584" s="4"/>
      <c r="J1584" s="4"/>
    </row>
    <row r="1585" spans="3:10" ht="12.75">
      <c r="C1585">
        <v>1583</v>
      </c>
      <c r="D1585" s="3">
        <f t="shared" si="127"/>
        <v>0.006595833333333575</v>
      </c>
      <c r="E1585" s="4">
        <f t="shared" si="128"/>
        <v>6.595833333333575</v>
      </c>
      <c r="F1585" s="2">
        <f t="shared" si="126"/>
        <v>12922.590206757972</v>
      </c>
      <c r="G1585" s="2">
        <f t="shared" si="130"/>
        <v>15752.882696174644</v>
      </c>
      <c r="H1585" s="4">
        <f t="shared" si="129"/>
        <v>0.6582471074448019</v>
      </c>
      <c r="I1585" s="4"/>
      <c r="J1585" s="4"/>
    </row>
    <row r="1586" spans="3:10" ht="12.75">
      <c r="C1586">
        <v>1584</v>
      </c>
      <c r="D1586" s="3">
        <f t="shared" si="127"/>
        <v>0.006600000000000242</v>
      </c>
      <c r="E1586" s="4">
        <f t="shared" si="128"/>
        <v>6.600000000000242</v>
      </c>
      <c r="F1586" s="2">
        <f t="shared" si="126"/>
        <v>12896.149079656834</v>
      </c>
      <c r="G1586" s="2">
        <f t="shared" si="130"/>
        <v>15748.398872012398</v>
      </c>
      <c r="H1586" s="4">
        <f t="shared" si="129"/>
        <v>0.6578724402430252</v>
      </c>
      <c r="I1586" s="4"/>
      <c r="J1586" s="4"/>
    </row>
    <row r="1587" spans="3:10" ht="12.75">
      <c r="C1587">
        <v>1585</v>
      </c>
      <c r="D1587" s="3">
        <f t="shared" si="127"/>
        <v>0.006604166666666909</v>
      </c>
      <c r="E1587" s="4">
        <f t="shared" si="128"/>
        <v>6.604166666666909</v>
      </c>
      <c r="F1587" s="2">
        <f t="shared" si="126"/>
        <v>12869.6761325898</v>
      </c>
      <c r="G1587" s="2">
        <f t="shared" si="130"/>
        <v>15743.880534530457</v>
      </c>
      <c r="H1587" s="4">
        <f t="shared" si="129"/>
        <v>0.6574949970103394</v>
      </c>
      <c r="I1587" s="4"/>
      <c r="J1587" s="4"/>
    </row>
    <row r="1588" spans="3:10" ht="12.75">
      <c r="C1588">
        <v>1586</v>
      </c>
      <c r="D1588" s="3">
        <f t="shared" si="127"/>
        <v>0.006608333333333576</v>
      </c>
      <c r="E1588" s="4">
        <f t="shared" si="128"/>
        <v>6.608333333333576</v>
      </c>
      <c r="F1588" s="2">
        <f t="shared" si="126"/>
        <v>12843.171430876248</v>
      </c>
      <c r="G1588" s="2">
        <f t="shared" si="130"/>
        <v>15739.327688058736</v>
      </c>
      <c r="H1588" s="4">
        <f t="shared" si="129"/>
        <v>0.6571147805901985</v>
      </c>
      <c r="I1588" s="4"/>
      <c r="J1588" s="4"/>
    </row>
    <row r="1589" spans="3:10" ht="12.75">
      <c r="C1589">
        <v>1587</v>
      </c>
      <c r="D1589" s="3">
        <f t="shared" si="127"/>
        <v>0.006612500000000243</v>
      </c>
      <c r="E1589" s="4">
        <f t="shared" si="128"/>
        <v>6.612500000000243</v>
      </c>
      <c r="F1589" s="2">
        <f t="shared" si="126"/>
        <v>12816.6350399139</v>
      </c>
      <c r="G1589" s="2">
        <f t="shared" si="130"/>
        <v>15734.740337022995</v>
      </c>
      <c r="H1589" s="4">
        <f t="shared" si="129"/>
        <v>0.6567317938525935</v>
      </c>
      <c r="I1589" s="4"/>
      <c r="J1589" s="4"/>
    </row>
    <row r="1590" spans="3:10" ht="12.75">
      <c r="C1590">
        <v>1588</v>
      </c>
      <c r="D1590" s="3">
        <f t="shared" si="127"/>
        <v>0.00661666666666691</v>
      </c>
      <c r="E1590" s="4">
        <f t="shared" si="128"/>
        <v>6.6166666666669105</v>
      </c>
      <c r="F1590" s="2">
        <f t="shared" si="126"/>
        <v>12790.067025178647</v>
      </c>
      <c r="G1590" s="2">
        <f t="shared" si="130"/>
        <v>15730.118485944817</v>
      </c>
      <c r="H1590" s="4">
        <f t="shared" si="129"/>
        <v>0.6563460396940314</v>
      </c>
      <c r="I1590" s="4"/>
      <c r="J1590" s="4"/>
    </row>
    <row r="1591" spans="3:10" ht="12.75">
      <c r="C1591">
        <v>1589</v>
      </c>
      <c r="D1591" s="3">
        <f t="shared" si="127"/>
        <v>0.006620833333333577</v>
      </c>
      <c r="E1591" s="4">
        <f t="shared" si="128"/>
        <v>6.620833333333577</v>
      </c>
      <c r="F1591" s="2">
        <f t="shared" si="126"/>
        <v>12763.46745222444</v>
      </c>
      <c r="G1591" s="2">
        <f t="shared" si="130"/>
        <v>15725.46213944158</v>
      </c>
      <c r="H1591" s="4">
        <f t="shared" si="129"/>
        <v>0.6559575210375126</v>
      </c>
      <c r="I1591" s="4"/>
      <c r="J1591" s="4"/>
    </row>
    <row r="1592" spans="3:10" ht="12.75">
      <c r="C1592">
        <v>1590</v>
      </c>
      <c r="D1592" s="3">
        <f t="shared" si="127"/>
        <v>0.006625000000000244</v>
      </c>
      <c r="E1592" s="4">
        <f t="shared" si="128"/>
        <v>6.625000000000244</v>
      </c>
      <c r="F1592" s="2">
        <f t="shared" si="126"/>
        <v>12736.836386683066</v>
      </c>
      <c r="G1592" s="2">
        <f t="shared" si="130"/>
        <v>15720.771302226432</v>
      </c>
      <c r="H1592" s="4">
        <f t="shared" si="129"/>
        <v>0.6555662408325081</v>
      </c>
      <c r="I1592" s="4"/>
      <c r="J1592" s="4"/>
    </row>
    <row r="1593" spans="3:10" ht="12.75">
      <c r="C1593">
        <v>1591</v>
      </c>
      <c r="D1593" s="3">
        <f t="shared" si="127"/>
        <v>0.0066291666666669115</v>
      </c>
      <c r="E1593" s="4">
        <f t="shared" si="128"/>
        <v>6.629166666666912</v>
      </c>
      <c r="F1593" s="2">
        <f t="shared" si="126"/>
        <v>12710.173894264046</v>
      </c>
      <c r="G1593" s="2">
        <f t="shared" si="130"/>
        <v>15716.04597910825</v>
      </c>
      <c r="H1593" s="4">
        <f t="shared" si="129"/>
        <v>0.6551722020549372</v>
      </c>
      <c r="I1593" s="4"/>
      <c r="J1593" s="4"/>
    </row>
    <row r="1594" spans="3:10" ht="12.75">
      <c r="C1594">
        <v>1592</v>
      </c>
      <c r="D1594" s="3">
        <f t="shared" si="127"/>
        <v>0.0066333333333335786</v>
      </c>
      <c r="E1594" s="4">
        <f t="shared" si="128"/>
        <v>6.633333333333579</v>
      </c>
      <c r="F1594" s="2">
        <f t="shared" si="126"/>
        <v>12683.480040754415</v>
      </c>
      <c r="G1594" s="2">
        <f t="shared" si="130"/>
        <v>15711.286174991628</v>
      </c>
      <c r="H1594" s="4">
        <f t="shared" si="129"/>
        <v>0.6547754077071442</v>
      </c>
      <c r="I1594" s="4"/>
      <c r="J1594" s="4"/>
    </row>
    <row r="1595" spans="3:10" ht="12.75">
      <c r="C1595">
        <v>1593</v>
      </c>
      <c r="D1595" s="3">
        <f t="shared" si="127"/>
        <v>0.006637500000000246</v>
      </c>
      <c r="E1595" s="4">
        <f t="shared" si="128"/>
        <v>6.637500000000245</v>
      </c>
      <c r="F1595" s="2">
        <f t="shared" si="126"/>
        <v>12656.754892018613</v>
      </c>
      <c r="G1595" s="2">
        <f t="shared" si="130"/>
        <v>15706.491894876835</v>
      </c>
      <c r="H1595" s="4">
        <f t="shared" si="129"/>
        <v>0.6543758608178744</v>
      </c>
      <c r="I1595" s="4"/>
      <c r="J1595" s="4"/>
    </row>
    <row r="1596" spans="3:10" ht="12.75">
      <c r="C1596">
        <v>1594</v>
      </c>
      <c r="D1596" s="3">
        <f t="shared" si="127"/>
        <v>0.006641666666666913</v>
      </c>
      <c r="E1596" s="4">
        <f t="shared" si="128"/>
        <v>6.641666666666913</v>
      </c>
      <c r="F1596" s="2">
        <f t="shared" si="126"/>
        <v>12629.998513998293</v>
      </c>
      <c r="G1596" s="2">
        <f t="shared" si="130"/>
        <v>15701.663143859794</v>
      </c>
      <c r="H1596" s="4">
        <f t="shared" si="129"/>
        <v>0.6539735644422516</v>
      </c>
      <c r="I1596" s="4"/>
      <c r="J1596" s="4"/>
    </row>
    <row r="1597" spans="3:10" ht="12.75">
      <c r="C1597">
        <v>1595</v>
      </c>
      <c r="D1597" s="3">
        <f t="shared" si="127"/>
        <v>0.00664583333333358</v>
      </c>
      <c r="E1597" s="4">
        <f t="shared" si="128"/>
        <v>6.64583333333358</v>
      </c>
      <c r="F1597" s="2">
        <f t="shared" si="126"/>
        <v>12603.21097271214</v>
      </c>
      <c r="G1597" s="2">
        <f t="shared" si="130"/>
        <v>15696.799927132051</v>
      </c>
      <c r="H1597" s="4">
        <f t="shared" si="129"/>
        <v>0.6535685216617536</v>
      </c>
      <c r="I1597" s="4"/>
      <c r="J1597" s="4"/>
    </row>
    <row r="1598" spans="3:10" ht="12.75">
      <c r="C1598">
        <v>1596</v>
      </c>
      <c r="D1598" s="3">
        <f t="shared" si="127"/>
        <v>0.006650000000000247</v>
      </c>
      <c r="E1598" s="4">
        <f t="shared" si="128"/>
        <v>6.650000000000247</v>
      </c>
      <c r="F1598" s="2">
        <f t="shared" si="126"/>
        <v>12576.392334255772</v>
      </c>
      <c r="G1598" s="2">
        <f t="shared" si="130"/>
        <v>15691.902249980743</v>
      </c>
      <c r="H1598" s="4">
        <f t="shared" si="129"/>
        <v>0.6531607355841876</v>
      </c>
      <c r="I1598" s="4"/>
      <c r="J1598" s="4"/>
    </row>
    <row r="1599" spans="3:10" ht="12.75">
      <c r="C1599">
        <v>1597</v>
      </c>
      <c r="D1599" s="3">
        <f t="shared" si="127"/>
        <v>0.006654166666666914</v>
      </c>
      <c r="E1599" s="4">
        <f t="shared" si="128"/>
        <v>6.654166666666914</v>
      </c>
      <c r="F1599" s="2">
        <f t="shared" si="126"/>
        <v>12549.542664801493</v>
      </c>
      <c r="G1599" s="2">
        <f t="shared" si="130"/>
        <v>15686.970117788569</v>
      </c>
      <c r="H1599" s="4">
        <f t="shared" si="129"/>
        <v>0.6527502093436667</v>
      </c>
      <c r="I1599" s="4"/>
      <c r="J1599" s="4"/>
    </row>
    <row r="1600" spans="3:10" ht="12.75">
      <c r="C1600">
        <v>1598</v>
      </c>
      <c r="D1600" s="3">
        <f t="shared" si="127"/>
        <v>0.006658333333333581</v>
      </c>
      <c r="E1600" s="4">
        <f t="shared" si="128"/>
        <v>6.658333333333581</v>
      </c>
      <c r="F1600" s="2">
        <f t="shared" si="126"/>
        <v>12522.662030598209</v>
      </c>
      <c r="G1600" s="2">
        <f t="shared" si="130"/>
        <v>15682.003536033764</v>
      </c>
      <c r="H1600" s="4">
        <f t="shared" si="129"/>
        <v>0.6523369461005841</v>
      </c>
      <c r="I1600" s="4"/>
      <c r="J1600" s="4"/>
    </row>
    <row r="1601" spans="3:10" ht="12.75">
      <c r="C1601">
        <v>1599</v>
      </c>
      <c r="D1601" s="3">
        <f t="shared" si="127"/>
        <v>0.006662500000000248</v>
      </c>
      <c r="E1601" s="4">
        <f t="shared" si="128"/>
        <v>6.662500000000248</v>
      </c>
      <c r="F1601" s="2">
        <f t="shared" si="126"/>
        <v>12495.750497971198</v>
      </c>
      <c r="G1601" s="2">
        <f t="shared" si="130"/>
        <v>15677.002510290065</v>
      </c>
      <c r="H1601" s="4">
        <f t="shared" si="129"/>
        <v>0.6519209490415889</v>
      </c>
      <c r="I1601" s="4"/>
      <c r="J1601" s="4"/>
    </row>
    <row r="1602" spans="3:10" ht="12.75">
      <c r="C1602">
        <v>1600</v>
      </c>
      <c r="D1602" s="3">
        <f t="shared" si="127"/>
        <v>0.006666666666666915</v>
      </c>
      <c r="E1602" s="4">
        <f t="shared" si="128"/>
        <v>6.666666666666915</v>
      </c>
      <c r="F1602" s="2">
        <f aca="true" t="shared" si="131" ref="F1602:F1665">$A$14*SIN($A$3*D1602)</f>
        <v>12468.808133321998</v>
      </c>
      <c r="G1602" s="2">
        <f t="shared" si="130"/>
        <v>15671.967046226684</v>
      </c>
      <c r="H1602" s="4">
        <f t="shared" si="129"/>
        <v>0.6515022213795608</v>
      </c>
      <c r="I1602" s="4"/>
      <c r="J1602" s="4"/>
    </row>
    <row r="1603" spans="3:10" ht="12.75">
      <c r="C1603">
        <v>1601</v>
      </c>
      <c r="D1603" s="3">
        <f aca="true" t="shared" si="132" ref="D1603:D1666">D1602+$A$13</f>
        <v>0.006670833333333582</v>
      </c>
      <c r="E1603" s="4">
        <f aca="true" t="shared" si="133" ref="E1603:E1666">D1603*1000</f>
        <v>6.670833333333582</v>
      </c>
      <c r="F1603" s="2">
        <f t="shared" si="131"/>
        <v>12441.835003128224</v>
      </c>
      <c r="G1603" s="2">
        <f t="shared" si="130"/>
        <v>15666.89714960827</v>
      </c>
      <c r="H1603" s="4">
        <f aca="true" t="shared" si="134" ref="H1603:H1666">0.5*G1603^2*$A$10</f>
        <v>0.6510807663535837</v>
      </c>
      <c r="I1603" s="4"/>
      <c r="J1603" s="4"/>
    </row>
    <row r="1604" spans="3:10" ht="12.75">
      <c r="C1604">
        <v>1602</v>
      </c>
      <c r="D1604" s="3">
        <f t="shared" si="132"/>
        <v>0.006675000000000249</v>
      </c>
      <c r="E1604" s="4">
        <f t="shared" si="133"/>
        <v>6.675000000000249</v>
      </c>
      <c r="F1604" s="2">
        <f t="shared" si="131"/>
        <v>12414.83117394338</v>
      </c>
      <c r="G1604" s="2">
        <f t="shared" si="130"/>
        <v>15661.792826294892</v>
      </c>
      <c r="H1604" s="4">
        <f t="shared" si="134"/>
        <v>0.650656587228921</v>
      </c>
      <c r="I1604" s="4"/>
      <c r="J1604" s="4"/>
    </row>
    <row r="1605" spans="3:10" ht="12.75">
      <c r="C1605">
        <v>1603</v>
      </c>
      <c r="D1605" s="3">
        <f t="shared" si="132"/>
        <v>0.006679166666666916</v>
      </c>
      <c r="E1605" s="4">
        <f t="shared" si="133"/>
        <v>6.679166666666917</v>
      </c>
      <c r="F1605" s="2">
        <f t="shared" si="131"/>
        <v>12387.796712396745</v>
      </c>
      <c r="G1605" s="2">
        <f t="shared" si="130"/>
        <v>15656.654082241992</v>
      </c>
      <c r="H1605" s="4">
        <f t="shared" si="134"/>
        <v>0.6502296872969883</v>
      </c>
      <c r="I1605" s="4"/>
      <c r="J1605" s="4"/>
    </row>
    <row r="1606" spans="3:10" ht="12.75">
      <c r="C1606">
        <v>1604</v>
      </c>
      <c r="D1606" s="3">
        <f t="shared" si="132"/>
        <v>0.0066833333333335835</v>
      </c>
      <c r="E1606" s="4">
        <f t="shared" si="133"/>
        <v>6.683333333333583</v>
      </c>
      <c r="F1606" s="2">
        <f t="shared" si="131"/>
        <v>12360.731685193146</v>
      </c>
      <c r="G1606" s="2">
        <f t="shared" si="130"/>
        <v>15651.48092350037</v>
      </c>
      <c r="H1606" s="4">
        <f t="shared" si="134"/>
        <v>0.6498000698753286</v>
      </c>
      <c r="I1606" s="4"/>
      <c r="J1606" s="4"/>
    </row>
    <row r="1607" spans="3:10" ht="12.75">
      <c r="C1607">
        <v>1605</v>
      </c>
      <c r="D1607" s="3">
        <f t="shared" si="132"/>
        <v>0.0066875000000002505</v>
      </c>
      <c r="E1607" s="4">
        <f t="shared" si="133"/>
        <v>6.6875000000002505</v>
      </c>
      <c r="F1607" s="2">
        <f t="shared" si="131"/>
        <v>12333.636159112866</v>
      </c>
      <c r="G1607" s="2">
        <f t="shared" si="130"/>
        <v>15646.27335621614</v>
      </c>
      <c r="H1607" s="4">
        <f t="shared" si="134"/>
        <v>0.6493677383075841</v>
      </c>
      <c r="I1607" s="4"/>
      <c r="J1607" s="4"/>
    </row>
    <row r="1608" spans="3:10" ht="12.75">
      <c r="C1608">
        <v>1606</v>
      </c>
      <c r="D1608" s="3">
        <f t="shared" si="132"/>
        <v>0.006691666666666918</v>
      </c>
      <c r="E1608" s="4">
        <f t="shared" si="133"/>
        <v>6.691666666666918</v>
      </c>
      <c r="F1608" s="2">
        <f t="shared" si="131"/>
        <v>12306.510201011408</v>
      </c>
      <c r="G1608" s="2">
        <f t="shared" si="130"/>
        <v>15641.0313866307</v>
      </c>
      <c r="H1608" s="4">
        <f t="shared" si="134"/>
        <v>0.6489326959634699</v>
      </c>
      <c r="I1608" s="4"/>
      <c r="J1608" s="4"/>
    </row>
    <row r="1609" spans="3:10" ht="12.75">
      <c r="C1609">
        <v>1607</v>
      </c>
      <c r="D1609" s="3">
        <f t="shared" si="132"/>
        <v>0.006695833333333585</v>
      </c>
      <c r="E1609" s="4">
        <f t="shared" si="133"/>
        <v>6.695833333333585</v>
      </c>
      <c r="F1609" s="2">
        <f t="shared" si="131"/>
        <v>12279.35387781939</v>
      </c>
      <c r="G1609" s="2">
        <f t="shared" si="130"/>
        <v>15635.755021080713</v>
      </c>
      <c r="H1609" s="4">
        <f t="shared" si="134"/>
        <v>0.6484949462387471</v>
      </c>
      <c r="I1609" s="4"/>
      <c r="J1609" s="4"/>
    </row>
    <row r="1610" spans="3:10" ht="12.75">
      <c r="C1610">
        <v>1608</v>
      </c>
      <c r="D1610" s="3">
        <f t="shared" si="132"/>
        <v>0.006700000000000252</v>
      </c>
      <c r="E1610" s="4">
        <f t="shared" si="133"/>
        <v>6.7000000000002515</v>
      </c>
      <c r="F1610" s="2">
        <f t="shared" si="131"/>
        <v>12252.167256542325</v>
      </c>
      <c r="G1610" s="2">
        <f t="shared" si="130"/>
        <v>15630.444265998056</v>
      </c>
      <c r="H1610" s="4">
        <f t="shared" si="134"/>
        <v>0.6480544925551952</v>
      </c>
      <c r="I1610" s="4"/>
      <c r="J1610" s="4"/>
    </row>
    <row r="1611" spans="3:10" ht="12.75">
      <c r="C1611">
        <v>1609</v>
      </c>
      <c r="D1611" s="3">
        <f t="shared" si="132"/>
        <v>0.006704166666666919</v>
      </c>
      <c r="E1611" s="4">
        <f t="shared" si="133"/>
        <v>6.704166666666919</v>
      </c>
      <c r="F1611" s="2">
        <f t="shared" si="131"/>
        <v>12224.950404260506</v>
      </c>
      <c r="G1611" s="2">
        <f t="shared" si="130"/>
        <v>15625.099127909803</v>
      </c>
      <c r="H1611" s="4">
        <f t="shared" si="134"/>
        <v>0.6476113383605838</v>
      </c>
      <c r="I1611" s="4"/>
      <c r="J1611" s="4"/>
    </row>
    <row r="1612" spans="3:10" ht="12.75">
      <c r="C1612">
        <v>1610</v>
      </c>
      <c r="D1612" s="3">
        <f t="shared" si="132"/>
        <v>0.006708333333333586</v>
      </c>
      <c r="E1612" s="4">
        <f t="shared" si="133"/>
        <v>6.708333333333586</v>
      </c>
      <c r="F1612" s="2">
        <f t="shared" si="131"/>
        <v>12197.70338812882</v>
      </c>
      <c r="G1612" s="2">
        <f t="shared" si="130"/>
        <v>15619.719613438188</v>
      </c>
      <c r="H1612" s="4">
        <f t="shared" si="134"/>
        <v>0.6471654871286459</v>
      </c>
      <c r="I1612" s="4"/>
      <c r="J1612" s="4"/>
    </row>
    <row r="1613" spans="3:10" ht="12.75">
      <c r="C1613">
        <v>1611</v>
      </c>
      <c r="D1613" s="3">
        <f t="shared" si="132"/>
        <v>0.006712500000000253</v>
      </c>
      <c r="E1613" s="4">
        <f t="shared" si="133"/>
        <v>6.712500000000253</v>
      </c>
      <c r="F1613" s="2">
        <f t="shared" si="131"/>
        <v>12170.426275376556</v>
      </c>
      <c r="G1613" s="2">
        <f t="shared" si="130"/>
        <v>15614.305729300566</v>
      </c>
      <c r="H1613" s="4">
        <f t="shared" si="134"/>
        <v>0.6467169423590475</v>
      </c>
      <c r="I1613" s="4"/>
      <c r="J1613" s="4"/>
    </row>
    <row r="1614" spans="3:10" ht="12.75">
      <c r="C1614">
        <v>1612</v>
      </c>
      <c r="D1614" s="3">
        <f t="shared" si="132"/>
        <v>0.00671666666666692</v>
      </c>
      <c r="E1614" s="4">
        <f t="shared" si="133"/>
        <v>6.71666666666692</v>
      </c>
      <c r="F1614" s="2">
        <f t="shared" si="131"/>
        <v>12143.119133307287</v>
      </c>
      <c r="G1614" s="2">
        <f t="shared" si="130"/>
        <v>15608.857482309391</v>
      </c>
      <c r="H1614" s="4">
        <f t="shared" si="134"/>
        <v>0.6462657075773617</v>
      </c>
      <c r="I1614" s="4"/>
      <c r="J1614" s="4"/>
    </row>
    <row r="1615" spans="3:10" ht="12.75">
      <c r="C1615">
        <v>1613</v>
      </c>
      <c r="D1615" s="3">
        <f t="shared" si="132"/>
        <v>0.006720833333333587</v>
      </c>
      <c r="E1615" s="4">
        <f t="shared" si="133"/>
        <v>6.720833333333587</v>
      </c>
      <c r="F1615" s="2">
        <f t="shared" si="131"/>
        <v>12115.782029298663</v>
      </c>
      <c r="G1615" s="2">
        <f t="shared" si="130"/>
        <v>15603.374879372177</v>
      </c>
      <c r="H1615" s="4">
        <f t="shared" si="134"/>
        <v>0.6458117863350378</v>
      </c>
      <c r="I1615" s="4"/>
      <c r="J1615" s="4"/>
    </row>
    <row r="1616" spans="3:10" ht="12.75">
      <c r="C1616">
        <v>1614</v>
      </c>
      <c r="D1616" s="3">
        <f t="shared" si="132"/>
        <v>0.006725000000000254</v>
      </c>
      <c r="E1616" s="4">
        <f t="shared" si="133"/>
        <v>6.7250000000002546</v>
      </c>
      <c r="F1616" s="2">
        <f t="shared" si="131"/>
        <v>12088.415030802284</v>
      </c>
      <c r="G1616" s="2">
        <f t="shared" si="130"/>
        <v>15597.857927491465</v>
      </c>
      <c r="H1616" s="4">
        <f t="shared" si="134"/>
        <v>0.6453551822093733</v>
      </c>
      <c r="I1616" s="4"/>
      <c r="J1616" s="4"/>
    </row>
    <row r="1617" spans="3:10" ht="12.75">
      <c r="C1617">
        <v>1615</v>
      </c>
      <c r="D1617" s="3">
        <f t="shared" si="132"/>
        <v>0.006729166666666921</v>
      </c>
      <c r="E1617" s="4">
        <f t="shared" si="133"/>
        <v>6.729166666666921</v>
      </c>
      <c r="F1617" s="2">
        <f t="shared" si="131"/>
        <v>12061.01820534348</v>
      </c>
      <c r="G1617" s="2">
        <f t="shared" si="130"/>
        <v>15592.306633764789</v>
      </c>
      <c r="H1617" s="4">
        <f t="shared" si="134"/>
        <v>0.6448958988034841</v>
      </c>
      <c r="I1617" s="4"/>
      <c r="J1617" s="4"/>
    </row>
    <row r="1618" spans="3:10" ht="12.75">
      <c r="C1618">
        <v>1616</v>
      </c>
      <c r="D1618" s="3">
        <f t="shared" si="132"/>
        <v>0.006733333333333588</v>
      </c>
      <c r="E1618" s="4">
        <f t="shared" si="133"/>
        <v>6.733333333333588</v>
      </c>
      <c r="F1618" s="2">
        <f t="shared" si="131"/>
        <v>12033.591620521207</v>
      </c>
      <c r="G1618" s="2">
        <f t="shared" si="130"/>
        <v>15586.721005384647</v>
      </c>
      <c r="H1618" s="4">
        <f t="shared" si="134"/>
        <v>0.6444339397462749</v>
      </c>
      <c r="I1618" s="4"/>
      <c r="J1618" s="4"/>
    </row>
    <row r="1619" spans="3:10" ht="12.75">
      <c r="C1619">
        <v>1617</v>
      </c>
      <c r="D1619" s="3">
        <f t="shared" si="132"/>
        <v>0.0067375000000002554</v>
      </c>
      <c r="E1619" s="4">
        <f t="shared" si="133"/>
        <v>6.737500000000256</v>
      </c>
      <c r="F1619" s="2">
        <f t="shared" si="131"/>
        <v>12006.135344007844</v>
      </c>
      <c r="G1619" s="2">
        <f t="shared" si="130"/>
        <v>15581.10104963846</v>
      </c>
      <c r="H1619" s="4">
        <f t="shared" si="134"/>
        <v>0.64396930869241</v>
      </c>
      <c r="I1619" s="4"/>
      <c r="J1619" s="4"/>
    </row>
    <row r="1620" spans="3:10" ht="12.75">
      <c r="C1620">
        <v>1618</v>
      </c>
      <c r="D1620" s="3">
        <f t="shared" si="132"/>
        <v>0.0067416666666669225</v>
      </c>
      <c r="E1620" s="4">
        <f t="shared" si="133"/>
        <v>6.741666666666923</v>
      </c>
      <c r="F1620" s="2">
        <f t="shared" si="131"/>
        <v>11978.649443549002</v>
      </c>
      <c r="G1620" s="2">
        <f t="shared" si="130"/>
        <v>15575.446773908547</v>
      </c>
      <c r="H1620" s="4">
        <f t="shared" si="134"/>
        <v>0.6435020093222819</v>
      </c>
      <c r="I1620" s="4"/>
      <c r="J1620" s="4"/>
    </row>
    <row r="1621" spans="3:10" ht="12.75">
      <c r="C1621">
        <v>1619</v>
      </c>
      <c r="D1621" s="3">
        <f t="shared" si="132"/>
        <v>0.00674583333333359</v>
      </c>
      <c r="E1621" s="4">
        <f t="shared" si="133"/>
        <v>6.745833333333589</v>
      </c>
      <c r="F1621" s="2">
        <f t="shared" si="131"/>
        <v>11951.133986963434</v>
      </c>
      <c r="G1621" s="2">
        <f t="shared" si="130"/>
        <v>15569.758185672079</v>
      </c>
      <c r="H1621" s="4">
        <f t="shared" si="134"/>
        <v>0.643032045341982</v>
      </c>
      <c r="I1621" s="4"/>
      <c r="J1621" s="4"/>
    </row>
    <row r="1622" spans="3:10" ht="12.75">
      <c r="C1622">
        <v>1620</v>
      </c>
      <c r="D1622" s="3">
        <f t="shared" si="132"/>
        <v>0.006750000000000257</v>
      </c>
      <c r="E1622" s="4">
        <f t="shared" si="133"/>
        <v>6.750000000000257</v>
      </c>
      <c r="F1622" s="2">
        <f t="shared" si="131"/>
        <v>11923.589042142768</v>
      </c>
      <c r="G1622" s="2">
        <f t="shared" si="130"/>
        <v>15564.03529250106</v>
      </c>
      <c r="H1622" s="4">
        <f t="shared" si="134"/>
        <v>0.6425594204832695</v>
      </c>
      <c r="I1622" s="4"/>
      <c r="J1622" s="4"/>
    </row>
    <row r="1623" spans="3:10" ht="12.75">
      <c r="C1623">
        <v>1621</v>
      </c>
      <c r="D1623" s="3">
        <f t="shared" si="132"/>
        <v>0.006754166666666924</v>
      </c>
      <c r="E1623" s="4">
        <f t="shared" si="133"/>
        <v>6.754166666666924</v>
      </c>
      <c r="F1623" s="2">
        <f t="shared" si="131"/>
        <v>11896.014677051438</v>
      </c>
      <c r="G1623" s="2">
        <f t="shared" si="130"/>
        <v>15558.278102062275</v>
      </c>
      <c r="H1623" s="4">
        <f t="shared" si="134"/>
        <v>0.6420841385035406</v>
      </c>
      <c r="I1623" s="4"/>
      <c r="J1623" s="4"/>
    </row>
    <row r="1624" spans="3:10" ht="12.75">
      <c r="C1624">
        <v>1622</v>
      </c>
      <c r="D1624" s="3">
        <f t="shared" si="132"/>
        <v>0.006758333333333591</v>
      </c>
      <c r="E1624" s="4">
        <f t="shared" si="133"/>
        <v>6.75833333333359</v>
      </c>
      <c r="F1624" s="2">
        <f t="shared" si="131"/>
        <v>11868.410959726434</v>
      </c>
      <c r="G1624" s="2">
        <f t="shared" si="130"/>
        <v>15552.48662211727</v>
      </c>
      <c r="H1624" s="4">
        <f t="shared" si="134"/>
        <v>0.6416062031857966</v>
      </c>
      <c r="I1624" s="4"/>
      <c r="J1624" s="4"/>
    </row>
    <row r="1625" spans="3:10" ht="12.75">
      <c r="C1625">
        <v>1623</v>
      </c>
      <c r="D1625" s="3">
        <f t="shared" si="132"/>
        <v>0.006762500000000258</v>
      </c>
      <c r="E1625" s="4">
        <f t="shared" si="133"/>
        <v>6.762500000000258</v>
      </c>
      <c r="F1625" s="2">
        <f t="shared" si="131"/>
        <v>11840.77795827719</v>
      </c>
      <c r="G1625" s="2">
        <f t="shared" si="130"/>
        <v>15546.660860522308</v>
      </c>
      <c r="H1625" s="4">
        <f t="shared" si="134"/>
        <v>0.6411256183386136</v>
      </c>
      <c r="I1625" s="4"/>
      <c r="J1625" s="4"/>
    </row>
    <row r="1626" spans="3:10" ht="12.75">
      <c r="C1626">
        <v>1624</v>
      </c>
      <c r="D1626" s="3">
        <f t="shared" si="132"/>
        <v>0.006766666666666925</v>
      </c>
      <c r="E1626" s="4">
        <f t="shared" si="133"/>
        <v>6.766666666666925</v>
      </c>
      <c r="F1626" s="2">
        <f t="shared" si="131"/>
        <v>11813.1157408854</v>
      </c>
      <c r="G1626" s="2">
        <f t="shared" si="130"/>
        <v>15540.800825228338</v>
      </c>
      <c r="H1626" s="4">
        <f t="shared" si="134"/>
        <v>0.6406423877961097</v>
      </c>
      <c r="I1626" s="4"/>
      <c r="J1626" s="4"/>
    </row>
    <row r="1627" spans="3:10" ht="12.75">
      <c r="C1627">
        <v>1625</v>
      </c>
      <c r="D1627" s="3">
        <f t="shared" si="132"/>
        <v>0.006770833333333592</v>
      </c>
      <c r="E1627" s="4">
        <f t="shared" si="133"/>
        <v>6.770833333333592</v>
      </c>
      <c r="F1627" s="2">
        <f t="shared" si="131"/>
        <v>11785.424375804816</v>
      </c>
      <c r="G1627" s="2">
        <f t="shared" si="130"/>
        <v>15534.906524280957</v>
      </c>
      <c r="H1627" s="4">
        <f t="shared" si="134"/>
        <v>0.6401565154179137</v>
      </c>
      <c r="I1627" s="4"/>
      <c r="J1627" s="4"/>
    </row>
    <row r="1628" spans="3:10" ht="12.75">
      <c r="C1628">
        <v>1626</v>
      </c>
      <c r="D1628" s="3">
        <f t="shared" si="132"/>
        <v>0.006775000000000259</v>
      </c>
      <c r="E1628" s="4">
        <f t="shared" si="133"/>
        <v>6.775000000000259</v>
      </c>
      <c r="F1628" s="2">
        <f t="shared" si="131"/>
        <v>11757.703931361148</v>
      </c>
      <c r="G1628" s="2">
        <f t="shared" si="130"/>
        <v>15528.977965820377</v>
      </c>
      <c r="H1628" s="4">
        <f t="shared" si="134"/>
        <v>0.6396680050891324</v>
      </c>
      <c r="I1628" s="4"/>
      <c r="J1628" s="4"/>
    </row>
    <row r="1629" spans="3:10" ht="12.75">
      <c r="C1629">
        <v>1627</v>
      </c>
      <c r="D1629" s="3">
        <f t="shared" si="132"/>
        <v>0.006779166666666926</v>
      </c>
      <c r="E1629" s="4">
        <f t="shared" si="133"/>
        <v>6.779166666666926</v>
      </c>
      <c r="F1629" s="2">
        <f t="shared" si="131"/>
        <v>11729.954475951821</v>
      </c>
      <c r="G1629" s="2">
        <f t="shared" si="130"/>
        <v>15523.015158081384</v>
      </c>
      <c r="H1629" s="4">
        <f t="shared" si="134"/>
        <v>0.6391768607203178</v>
      </c>
      <c r="I1629" s="4"/>
      <c r="J1629" s="4"/>
    </row>
    <row r="1630" spans="3:10" ht="12.75">
      <c r="C1630">
        <v>1628</v>
      </c>
      <c r="D1630" s="3">
        <f t="shared" si="132"/>
        <v>0.006783333333333593</v>
      </c>
      <c r="E1630" s="4">
        <f t="shared" si="133"/>
        <v>6.7833333333335935</v>
      </c>
      <c r="F1630" s="2">
        <f t="shared" si="131"/>
        <v>11702.176078045874</v>
      </c>
      <c r="G1630" s="2">
        <f t="shared" si="130"/>
        <v>15517.01810939331</v>
      </c>
      <c r="H1630" s="4">
        <f t="shared" si="134"/>
        <v>0.6386830862474354</v>
      </c>
      <c r="I1630" s="4"/>
      <c r="J1630" s="4"/>
    </row>
    <row r="1631" spans="3:10" ht="12.75">
      <c r="C1631">
        <v>1629</v>
      </c>
      <c r="D1631" s="3">
        <f t="shared" si="132"/>
        <v>0.00678750000000026</v>
      </c>
      <c r="E1631" s="4">
        <f t="shared" si="133"/>
        <v>6.787500000000261</v>
      </c>
      <c r="F1631" s="2">
        <f t="shared" si="131"/>
        <v>11674.368806183724</v>
      </c>
      <c r="G1631" s="2">
        <f t="shared" si="130"/>
        <v>15510.986828179988</v>
      </c>
      <c r="H1631" s="4">
        <f t="shared" si="134"/>
        <v>0.63818668563183</v>
      </c>
      <c r="I1631" s="4"/>
      <c r="J1631" s="4"/>
    </row>
    <row r="1632" spans="3:10" ht="12.75">
      <c r="C1632">
        <v>1630</v>
      </c>
      <c r="D1632" s="3">
        <f t="shared" si="132"/>
        <v>0.006791666666666927</v>
      </c>
      <c r="E1632" s="4">
        <f t="shared" si="133"/>
        <v>6.791666666666927</v>
      </c>
      <c r="F1632" s="2">
        <f t="shared" si="131"/>
        <v>11646.53272897706</v>
      </c>
      <c r="G1632" s="2">
        <f t="shared" si="130"/>
        <v>15504.921322959723</v>
      </c>
      <c r="H1632" s="4">
        <f t="shared" si="134"/>
        <v>0.6376876628601925</v>
      </c>
      <c r="I1632" s="4"/>
      <c r="J1632" s="4"/>
    </row>
    <row r="1633" spans="3:10" ht="12.75">
      <c r="C1633">
        <v>1631</v>
      </c>
      <c r="D1633" s="3">
        <f t="shared" si="132"/>
        <v>0.0067958333333335945</v>
      </c>
      <c r="E1633" s="4">
        <f t="shared" si="133"/>
        <v>6.7958333333335945</v>
      </c>
      <c r="F1633" s="2">
        <f t="shared" si="131"/>
        <v>11618.667915108641</v>
      </c>
      <c r="G1633" s="2">
        <f t="shared" si="130"/>
        <v>15498.821602345248</v>
      </c>
      <c r="H1633" s="4">
        <f t="shared" si="134"/>
        <v>0.637186021944527</v>
      </c>
      <c r="I1633" s="4"/>
      <c r="J1633" s="4"/>
    </row>
    <row r="1634" spans="3:10" ht="12.75">
      <c r="C1634">
        <v>1632</v>
      </c>
      <c r="D1634" s="3">
        <f t="shared" si="132"/>
        <v>0.0068000000000002616</v>
      </c>
      <c r="E1634" s="4">
        <f t="shared" si="133"/>
        <v>6.800000000000262</v>
      </c>
      <c r="F1634" s="2">
        <f t="shared" si="131"/>
        <v>11590.774433332113</v>
      </c>
      <c r="G1634" s="2">
        <f t="shared" si="130"/>
        <v>15492.687675043697</v>
      </c>
      <c r="H1634" s="4">
        <f t="shared" si="134"/>
        <v>0.6366817669221166</v>
      </c>
      <c r="I1634" s="4"/>
      <c r="J1634" s="4"/>
    </row>
    <row r="1635" spans="3:10" ht="12.75">
      <c r="C1635">
        <v>1633</v>
      </c>
      <c r="D1635" s="3">
        <f t="shared" si="132"/>
        <v>0.006804166666666929</v>
      </c>
      <c r="E1635" s="4">
        <f t="shared" si="133"/>
        <v>6.804166666666928</v>
      </c>
      <c r="F1635" s="2">
        <f t="shared" si="131"/>
        <v>11562.852352471882</v>
      </c>
      <c r="G1635" s="2">
        <f t="shared" si="130"/>
        <v>15486.519549856555</v>
      </c>
      <c r="H1635" s="4">
        <f t="shared" si="134"/>
        <v>0.6361749018554886</v>
      </c>
      <c r="I1635" s="4"/>
      <c r="J1635" s="4"/>
    </row>
    <row r="1636" spans="3:10" ht="12.75">
      <c r="C1636">
        <v>1634</v>
      </c>
      <c r="D1636" s="3">
        <f t="shared" si="132"/>
        <v>0.006808333333333596</v>
      </c>
      <c r="E1636" s="4">
        <f t="shared" si="133"/>
        <v>6.808333333333596</v>
      </c>
      <c r="F1636" s="2">
        <f t="shared" si="131"/>
        <v>11534.901741422895</v>
      </c>
      <c r="G1636" s="2">
        <f t="shared" si="130"/>
        <v>15480.317235679633</v>
      </c>
      <c r="H1636" s="4">
        <f t="shared" si="134"/>
        <v>0.6356654308323811</v>
      </c>
      <c r="I1636" s="4"/>
      <c r="J1636" s="4"/>
    </row>
    <row r="1637" spans="3:10" ht="12.75">
      <c r="C1637">
        <v>1635</v>
      </c>
      <c r="D1637" s="3">
        <f t="shared" si="132"/>
        <v>0.006812500000000263</v>
      </c>
      <c r="E1637" s="4">
        <f t="shared" si="133"/>
        <v>6.812500000000263</v>
      </c>
      <c r="F1637" s="2">
        <f t="shared" si="131"/>
        <v>11506.922669150521</v>
      </c>
      <c r="G1637" s="2">
        <f t="shared" si="130"/>
        <v>15474.080741503023</v>
      </c>
      <c r="H1637" s="4">
        <f t="shared" si="134"/>
        <v>0.6351533579657079</v>
      </c>
      <c r="I1637" s="4"/>
      <c r="J1637" s="4"/>
    </row>
    <row r="1638" spans="3:10" ht="12.75">
      <c r="C1638">
        <v>1636</v>
      </c>
      <c r="D1638" s="3">
        <f t="shared" si="132"/>
        <v>0.00681666666666693</v>
      </c>
      <c r="E1638" s="4">
        <f t="shared" si="133"/>
        <v>6.81666666666693</v>
      </c>
      <c r="F1638" s="2">
        <f t="shared" si="131"/>
        <v>11478.915204690318</v>
      </c>
      <c r="G1638" s="2">
        <f t="shared" si="130"/>
        <v>15467.81007641106</v>
      </c>
      <c r="H1638" s="4">
        <f t="shared" si="134"/>
        <v>0.6346386873935235</v>
      </c>
      <c r="I1638" s="4"/>
      <c r="J1638" s="4"/>
    </row>
    <row r="1639" spans="3:10" ht="12.75">
      <c r="C1639">
        <v>1637</v>
      </c>
      <c r="D1639" s="3">
        <f t="shared" si="132"/>
        <v>0.006820833333333597</v>
      </c>
      <c r="E1639" s="4">
        <f t="shared" si="133"/>
        <v>6.820833333333597</v>
      </c>
      <c r="F1639" s="2">
        <f t="shared" si="131"/>
        <v>11450.879417147944</v>
      </c>
      <c r="G1639" s="2">
        <f t="shared" si="130"/>
        <v>15461.50524958229</v>
      </c>
      <c r="H1639" s="4">
        <f t="shared" si="134"/>
        <v>0.634121423278988</v>
      </c>
      <c r="I1639" s="4"/>
      <c r="J1639" s="4"/>
    </row>
    <row r="1640" spans="3:10" ht="12.75">
      <c r="C1640">
        <v>1638</v>
      </c>
      <c r="D1640" s="3">
        <f t="shared" si="132"/>
        <v>0.006825000000000264</v>
      </c>
      <c r="E1640" s="4">
        <f t="shared" si="133"/>
        <v>6.825000000000264</v>
      </c>
      <c r="F1640" s="2">
        <f t="shared" si="131"/>
        <v>11422.815375698896</v>
      </c>
      <c r="G1640" s="2">
        <f t="shared" si="130"/>
        <v>15455.166270289425</v>
      </c>
      <c r="H1640" s="4">
        <f t="shared" si="134"/>
        <v>0.633601569810332</v>
      </c>
      <c r="I1640" s="4"/>
      <c r="J1640" s="4"/>
    </row>
    <row r="1641" spans="3:10" ht="12.75">
      <c r="C1641">
        <v>1639</v>
      </c>
      <c r="D1641" s="3">
        <f t="shared" si="132"/>
        <v>0.006829166666666931</v>
      </c>
      <c r="E1641" s="4">
        <f t="shared" si="133"/>
        <v>6.829166666666931</v>
      </c>
      <c r="F1641" s="2">
        <f t="shared" si="131"/>
        <v>11394.723149588419</v>
      </c>
      <c r="G1641" s="2">
        <f t="shared" si="130"/>
        <v>15448.793147899309</v>
      </c>
      <c r="H1641" s="4">
        <f t="shared" si="134"/>
        <v>0.63307913120082</v>
      </c>
      <c r="I1641" s="4"/>
      <c r="J1641" s="4"/>
    </row>
    <row r="1642" spans="3:10" ht="12.75">
      <c r="C1642">
        <v>1640</v>
      </c>
      <c r="D1642" s="3">
        <f t="shared" si="132"/>
        <v>0.006833333333333598</v>
      </c>
      <c r="E1642" s="4">
        <f t="shared" si="133"/>
        <v>6.833333333333599</v>
      </c>
      <c r="F1642" s="2">
        <f t="shared" si="131"/>
        <v>11366.602808131292</v>
      </c>
      <c r="G1642" s="2">
        <f t="shared" si="130"/>
        <v>15442.385891872878</v>
      </c>
      <c r="H1642" s="4">
        <f t="shared" si="134"/>
        <v>0.6325541116887159</v>
      </c>
      <c r="I1642" s="4"/>
      <c r="J1642" s="4"/>
    </row>
    <row r="1643" spans="3:10" ht="12.75">
      <c r="C1643">
        <v>1641</v>
      </c>
      <c r="D1643" s="3">
        <f t="shared" si="132"/>
        <v>0.006837500000000265</v>
      </c>
      <c r="E1643" s="4">
        <f t="shared" si="133"/>
        <v>6.837500000000265</v>
      </c>
      <c r="F1643" s="2">
        <f t="shared" si="131"/>
        <v>11338.45442071165</v>
      </c>
      <c r="G1643" s="2">
        <f t="shared" si="130"/>
        <v>15435.944511765123</v>
      </c>
      <c r="H1643" s="4">
        <f t="shared" si="134"/>
        <v>0.6320265155372453</v>
      </c>
      <c r="I1643" s="4"/>
      <c r="J1643" s="4"/>
    </row>
    <row r="1644" spans="3:10" ht="12.75">
      <c r="C1644">
        <v>1642</v>
      </c>
      <c r="D1644" s="3">
        <f t="shared" si="132"/>
        <v>0.006841666666666932</v>
      </c>
      <c r="E1644" s="4">
        <f t="shared" si="133"/>
        <v>6.841666666666932</v>
      </c>
      <c r="F1644" s="2">
        <f t="shared" si="131"/>
        <v>11310.278056782856</v>
      </c>
      <c r="G1644" s="2">
        <f aca="true" t="shared" si="135" ref="G1644:G1682">IF(F1644&gt;G1643,F1644-(F1644-G1643)*EXP(-Tincre/RxC),F1644+(G1643-F1644)*EXP(-Tincre/RxC))</f>
        <v>15429.469017225045</v>
      </c>
      <c r="H1644" s="4">
        <f t="shared" si="134"/>
        <v>0.6314963470345597</v>
      </c>
      <c r="I1644" s="4"/>
      <c r="J1644" s="4"/>
    </row>
    <row r="1645" spans="3:10" ht="12.75">
      <c r="C1645">
        <v>1643</v>
      </c>
      <c r="D1645" s="3">
        <f t="shared" si="132"/>
        <v>0.006845833333333599</v>
      </c>
      <c r="E1645" s="4">
        <f t="shared" si="133"/>
        <v>6.8458333333336</v>
      </c>
      <c r="F1645" s="2">
        <f t="shared" si="131"/>
        <v>11282.073785867271</v>
      </c>
      <c r="G1645" s="2">
        <f t="shared" si="135"/>
        <v>15422.959417995622</v>
      </c>
      <c r="H1645" s="4">
        <f t="shared" si="134"/>
        <v>0.6309636104936998</v>
      </c>
      <c r="I1645" s="4"/>
      <c r="J1645" s="4"/>
    </row>
    <row r="1646" spans="3:10" ht="12.75">
      <c r="C1646">
        <v>1644</v>
      </c>
      <c r="D1646" s="3">
        <f t="shared" si="132"/>
        <v>0.0068500000000002665</v>
      </c>
      <c r="E1646" s="4">
        <f t="shared" si="133"/>
        <v>6.850000000000266</v>
      </c>
      <c r="F1646" s="2">
        <f t="shared" si="131"/>
        <v>11253.841677556144</v>
      </c>
      <c r="G1646" s="2">
        <f t="shared" si="135"/>
        <v>15416.415723913771</v>
      </c>
      <c r="H1646" s="4">
        <f t="shared" si="134"/>
        <v>0.6304283102525585</v>
      </c>
      <c r="I1646" s="4"/>
      <c r="J1646" s="4"/>
    </row>
    <row r="1647" spans="3:10" ht="12.75">
      <c r="C1647">
        <v>1645</v>
      </c>
      <c r="D1647" s="3">
        <f t="shared" si="132"/>
        <v>0.0068541666666669335</v>
      </c>
      <c r="E1647" s="4">
        <f t="shared" si="133"/>
        <v>6.854166666666933</v>
      </c>
      <c r="F1647" s="2">
        <f t="shared" si="131"/>
        <v>11225.581801509381</v>
      </c>
      <c r="G1647" s="2">
        <f t="shared" si="135"/>
        <v>15409.837944910301</v>
      </c>
      <c r="H1647" s="4">
        <f t="shared" si="134"/>
        <v>0.6298904506738436</v>
      </c>
      <c r="I1647" s="4"/>
      <c r="J1647" s="4"/>
    </row>
    <row r="1648" spans="3:10" ht="12.75">
      <c r="C1648">
        <v>1646</v>
      </c>
      <c r="D1648" s="3">
        <f t="shared" si="132"/>
        <v>0.006858333333333601</v>
      </c>
      <c r="E1648" s="4">
        <f t="shared" si="133"/>
        <v>6.858333333333601</v>
      </c>
      <c r="F1648" s="2">
        <f t="shared" si="131"/>
        <v>11197.294227455423</v>
      </c>
      <c r="G1648" s="2">
        <f t="shared" si="135"/>
        <v>15403.226091009878</v>
      </c>
      <c r="H1648" s="4">
        <f t="shared" si="134"/>
        <v>0.62935003614504</v>
      </c>
      <c r="I1648" s="4"/>
      <c r="J1648" s="4"/>
    </row>
    <row r="1649" spans="3:10" ht="12.75">
      <c r="C1649">
        <v>1647</v>
      </c>
      <c r="D1649" s="3">
        <f t="shared" si="132"/>
        <v>0.006862500000000268</v>
      </c>
      <c r="E1649" s="4">
        <f t="shared" si="133"/>
        <v>6.862500000000268</v>
      </c>
      <c r="F1649" s="2">
        <f t="shared" si="131"/>
        <v>11168.97902519106</v>
      </c>
      <c r="G1649" s="2">
        <f t="shared" si="135"/>
        <v>15396.580172330985</v>
      </c>
      <c r="H1649" s="4">
        <f t="shared" si="134"/>
        <v>0.6288070710783726</v>
      </c>
      <c r="I1649" s="4"/>
      <c r="J1649" s="4"/>
    </row>
    <row r="1650" spans="3:10" ht="12.75">
      <c r="C1650">
        <v>1648</v>
      </c>
      <c r="D1650" s="3">
        <f t="shared" si="132"/>
        <v>0.006866666666666935</v>
      </c>
      <c r="E1650" s="4">
        <f t="shared" si="133"/>
        <v>6.8666666666669345</v>
      </c>
      <c r="F1650" s="2">
        <f t="shared" si="131"/>
        <v>11140.636264581219</v>
      </c>
      <c r="G1650" s="2">
        <f t="shared" si="135"/>
        <v>15389.90019908588</v>
      </c>
      <c r="H1650" s="4">
        <f t="shared" si="134"/>
        <v>0.6282615599107673</v>
      </c>
      <c r="I1650" s="4"/>
      <c r="J1650" s="4"/>
    </row>
    <row r="1651" spans="3:10" ht="12.75">
      <c r="C1651">
        <v>1649</v>
      </c>
      <c r="D1651" s="3">
        <f t="shared" si="132"/>
        <v>0.006870833333333602</v>
      </c>
      <c r="E1651" s="4">
        <f t="shared" si="133"/>
        <v>6.870833333333602</v>
      </c>
      <c r="F1651" s="2">
        <f t="shared" si="131"/>
        <v>11112.266015558862</v>
      </c>
      <c r="G1651" s="2">
        <f t="shared" si="135"/>
        <v>15383.186181580555</v>
      </c>
      <c r="H1651" s="4">
        <f t="shared" si="134"/>
        <v>0.6277135071038134</v>
      </c>
      <c r="I1651" s="4"/>
      <c r="J1651" s="4"/>
    </row>
    <row r="1652" spans="3:10" ht="12.75">
      <c r="C1652">
        <v>1650</v>
      </c>
      <c r="D1652" s="3">
        <f t="shared" si="132"/>
        <v>0.006875000000000269</v>
      </c>
      <c r="E1652" s="4">
        <f t="shared" si="133"/>
        <v>6.875000000000269</v>
      </c>
      <c r="F1652" s="2">
        <f t="shared" si="131"/>
        <v>11083.86834812474</v>
      </c>
      <c r="G1652" s="2">
        <f t="shared" si="135"/>
        <v>15376.438130214701</v>
      </c>
      <c r="H1652" s="4">
        <f t="shared" si="134"/>
        <v>0.6271629171437253</v>
      </c>
      <c r="I1652" s="4"/>
      <c r="J1652" s="4"/>
    </row>
    <row r="1653" spans="3:10" ht="12.75">
      <c r="C1653">
        <v>1651</v>
      </c>
      <c r="D1653" s="3">
        <f t="shared" si="132"/>
        <v>0.006879166666666936</v>
      </c>
      <c r="E1653" s="4">
        <f t="shared" si="133"/>
        <v>6.879166666666936</v>
      </c>
      <c r="F1653" s="2">
        <f t="shared" si="131"/>
        <v>11055.443332347293</v>
      </c>
      <c r="G1653" s="2">
        <f t="shared" si="135"/>
        <v>15369.656055481659</v>
      </c>
      <c r="H1653" s="4">
        <f t="shared" si="134"/>
        <v>0.626609794541303</v>
      </c>
      <c r="I1653" s="4"/>
      <c r="J1653" s="4"/>
    </row>
    <row r="1654" spans="3:10" ht="12.75">
      <c r="C1654">
        <v>1652</v>
      </c>
      <c r="D1654" s="3">
        <f t="shared" si="132"/>
        <v>0.006883333333333603</v>
      </c>
      <c r="E1654" s="4">
        <f t="shared" si="133"/>
        <v>6.883333333333603</v>
      </c>
      <c r="F1654" s="2">
        <f t="shared" si="131"/>
        <v>11026.991038362403</v>
      </c>
      <c r="G1654" s="2">
        <f t="shared" si="135"/>
        <v>15362.839967968383</v>
      </c>
      <c r="H1654" s="4">
        <f t="shared" si="134"/>
        <v>0.6260541438318932</v>
      </c>
      <c r="I1654" s="4"/>
      <c r="J1654" s="4"/>
    </row>
    <row r="1655" spans="3:10" ht="12.75">
      <c r="C1655">
        <v>1653</v>
      </c>
      <c r="D1655" s="3">
        <f t="shared" si="132"/>
        <v>0.00688750000000027</v>
      </c>
      <c r="E1655" s="4">
        <f t="shared" si="133"/>
        <v>6.88750000000027</v>
      </c>
      <c r="F1655" s="2">
        <f t="shared" si="131"/>
        <v>10998.511536373288</v>
      </c>
      <c r="G1655" s="2">
        <f t="shared" si="135"/>
        <v>15355.989878355402</v>
      </c>
      <c r="H1655" s="4">
        <f t="shared" si="134"/>
        <v>0.6254959695753506</v>
      </c>
      <c r="I1655" s="4"/>
      <c r="J1655" s="4"/>
    </row>
    <row r="1656" spans="3:10" ht="12.75">
      <c r="C1656">
        <v>1654</v>
      </c>
      <c r="D1656" s="3">
        <f t="shared" si="132"/>
        <v>0.006891666666666937</v>
      </c>
      <c r="E1656" s="4">
        <f t="shared" si="133"/>
        <v>6.8916666666669375</v>
      </c>
      <c r="F1656" s="2">
        <f t="shared" si="131"/>
        <v>10970.004896650293</v>
      </c>
      <c r="G1656" s="2">
        <f t="shared" si="135"/>
        <v>15349.10579741677</v>
      </c>
      <c r="H1656" s="4">
        <f t="shared" si="134"/>
        <v>0.6249352763559977</v>
      </c>
      <c r="I1656" s="4"/>
      <c r="J1656" s="4"/>
    </row>
    <row r="1657" spans="3:10" ht="12.75">
      <c r="C1657">
        <v>1655</v>
      </c>
      <c r="D1657" s="3">
        <f t="shared" si="132"/>
        <v>0.006895833333333604</v>
      </c>
      <c r="E1657" s="4">
        <f t="shared" si="133"/>
        <v>6.895833333333604</v>
      </c>
      <c r="F1657" s="2">
        <f t="shared" si="131"/>
        <v>10941.471189530703</v>
      </c>
      <c r="G1657" s="2">
        <f t="shared" si="135"/>
        <v>15342.187736020034</v>
      </c>
      <c r="H1657" s="4">
        <f t="shared" si="134"/>
        <v>0.6243720687825849</v>
      </c>
      <c r="I1657" s="4"/>
      <c r="J1657" s="4"/>
    </row>
    <row r="1658" spans="3:10" ht="12.75">
      <c r="C1658">
        <v>1656</v>
      </c>
      <c r="D1658" s="3">
        <f t="shared" si="132"/>
        <v>0.006900000000000271</v>
      </c>
      <c r="E1658" s="4">
        <f t="shared" si="133"/>
        <v>6.900000000000271</v>
      </c>
      <c r="F1658" s="2">
        <f t="shared" si="131"/>
        <v>10912.910485418623</v>
      </c>
      <c r="G1658" s="2">
        <f t="shared" si="135"/>
        <v>15335.235705126182</v>
      </c>
      <c r="H1658" s="4">
        <f t="shared" si="134"/>
        <v>0.6238063514882508</v>
      </c>
      <c r="I1658" s="4"/>
      <c r="J1658" s="4"/>
    </row>
    <row r="1659" spans="3:10" ht="12.75">
      <c r="C1659">
        <v>1657</v>
      </c>
      <c r="D1659" s="3">
        <f t="shared" si="132"/>
        <v>0.0069041666666669384</v>
      </c>
      <c r="E1659" s="4">
        <f t="shared" si="133"/>
        <v>6.904166666666939</v>
      </c>
      <c r="F1659" s="2">
        <f t="shared" si="131"/>
        <v>10884.322854784732</v>
      </c>
      <c r="G1659" s="2">
        <f t="shared" si="135"/>
        <v>15328.249715789614</v>
      </c>
      <c r="H1659" s="4">
        <f t="shared" si="134"/>
        <v>0.6232381291304823</v>
      </c>
      <c r="I1659" s="4"/>
      <c r="J1659" s="4"/>
    </row>
    <row r="1660" spans="3:10" ht="12.75">
      <c r="C1660">
        <v>1658</v>
      </c>
      <c r="D1660" s="3">
        <f t="shared" si="132"/>
        <v>0.0069083333333336055</v>
      </c>
      <c r="E1660" s="4">
        <f t="shared" si="133"/>
        <v>6.908333333333606</v>
      </c>
      <c r="F1660" s="2">
        <f t="shared" si="131"/>
        <v>10855.708368166184</v>
      </c>
      <c r="G1660" s="2">
        <f t="shared" si="135"/>
        <v>15321.229779158082</v>
      </c>
      <c r="H1660" s="4">
        <f t="shared" si="134"/>
        <v>0.6226674063910725</v>
      </c>
      <c r="I1660" s="4"/>
      <c r="J1660" s="4"/>
    </row>
    <row r="1661" spans="3:10" ht="12.75">
      <c r="C1661">
        <v>1659</v>
      </c>
      <c r="D1661" s="3">
        <f t="shared" si="132"/>
        <v>0.006912500000000273</v>
      </c>
      <c r="E1661" s="4">
        <f t="shared" si="133"/>
        <v>6.912500000000272</v>
      </c>
      <c r="F1661" s="2">
        <f t="shared" si="131"/>
        <v>10827.067096166362</v>
      </c>
      <c r="G1661" s="2">
        <f t="shared" si="135"/>
        <v>15314.175906472667</v>
      </c>
      <c r="H1661" s="4">
        <f t="shared" si="134"/>
        <v>0.6220941879760816</v>
      </c>
      <c r="I1661" s="4"/>
      <c r="J1661" s="4"/>
    </row>
    <row r="1662" spans="3:10" ht="12.75">
      <c r="C1662">
        <v>1660</v>
      </c>
      <c r="D1662" s="3">
        <f t="shared" si="132"/>
        <v>0.00691666666666694</v>
      </c>
      <c r="E1662" s="4">
        <f t="shared" si="133"/>
        <v>6.91666666666694</v>
      </c>
      <c r="F1662" s="2">
        <f t="shared" si="131"/>
        <v>10798.39910945477</v>
      </c>
      <c r="G1662" s="2">
        <f t="shared" si="135"/>
        <v>15307.08810906772</v>
      </c>
      <c r="H1662" s="4">
        <f t="shared" si="134"/>
        <v>0.621518478615795</v>
      </c>
      <c r="I1662" s="4"/>
      <c r="J1662" s="4"/>
    </row>
    <row r="1663" spans="3:10" ht="12.75">
      <c r="C1663">
        <v>1661</v>
      </c>
      <c r="D1663" s="3">
        <f t="shared" si="132"/>
        <v>0.006920833333333607</v>
      </c>
      <c r="E1663" s="4">
        <f t="shared" si="133"/>
        <v>6.920833333333607</v>
      </c>
      <c r="F1663" s="2">
        <f t="shared" si="131"/>
        <v>10769.704478766818</v>
      </c>
      <c r="G1663" s="2">
        <f t="shared" si="135"/>
        <v>15299.966398370827</v>
      </c>
      <c r="H1663" s="4">
        <f t="shared" si="134"/>
        <v>0.6209402830646814</v>
      </c>
      <c r="I1663" s="4"/>
      <c r="J1663" s="4"/>
    </row>
    <row r="1664" spans="3:10" ht="12.75">
      <c r="C1664">
        <v>1662</v>
      </c>
      <c r="D1664" s="3">
        <f t="shared" si="132"/>
        <v>0.006925000000000274</v>
      </c>
      <c r="E1664" s="4">
        <f t="shared" si="133"/>
        <v>6.925000000000273</v>
      </c>
      <c r="F1664" s="2">
        <f t="shared" si="131"/>
        <v>10740.98327490364</v>
      </c>
      <c r="G1664" s="2">
        <f t="shared" si="135"/>
        <v>15292.81078590277</v>
      </c>
      <c r="H1664" s="4">
        <f t="shared" si="134"/>
        <v>0.6203596061013528</v>
      </c>
      <c r="I1664" s="4"/>
      <c r="J1664" s="4"/>
    </row>
    <row r="1665" spans="3:10" ht="12.75">
      <c r="C1665">
        <v>1663</v>
      </c>
      <c r="D1665" s="3">
        <f t="shared" si="132"/>
        <v>0.006929166666666941</v>
      </c>
      <c r="E1665" s="4">
        <f t="shared" si="133"/>
        <v>6.929166666666941</v>
      </c>
      <c r="F1665" s="2">
        <f t="shared" si="131"/>
        <v>10712.235568731972</v>
      </c>
      <c r="G1665" s="2">
        <f t="shared" si="135"/>
        <v>15285.621283277469</v>
      </c>
      <c r="H1665" s="4">
        <f t="shared" si="134"/>
        <v>0.6197764525285203</v>
      </c>
      <c r="I1665" s="4"/>
      <c r="J1665" s="4"/>
    </row>
    <row r="1666" spans="3:10" ht="12.75">
      <c r="C1666">
        <v>1664</v>
      </c>
      <c r="D1666" s="3">
        <f t="shared" si="132"/>
        <v>0.006933333333333608</v>
      </c>
      <c r="E1666" s="4">
        <f t="shared" si="133"/>
        <v>6.933333333333608</v>
      </c>
      <c r="F1666" s="2">
        <f aca="true" t="shared" si="136" ref="F1666:F1682">$A$14*SIN($A$3*D1666)</f>
        <v>10683.4614311839</v>
      </c>
      <c r="G1666" s="2">
        <f t="shared" si="135"/>
        <v>15278.397902201956</v>
      </c>
      <c r="H1666" s="4">
        <f t="shared" si="134"/>
        <v>0.619190827172955</v>
      </c>
      <c r="I1666" s="4"/>
      <c r="J1666" s="4"/>
    </row>
    <row r="1667" spans="3:10" ht="12.75">
      <c r="C1667">
        <v>1665</v>
      </c>
      <c r="D1667" s="3">
        <f aca="true" t="shared" si="137" ref="D1667:D1682">D1666+$A$13</f>
        <v>0.006937500000000275</v>
      </c>
      <c r="E1667" s="4">
        <f aca="true" t="shared" si="138" ref="E1667:E1682">D1667*1000</f>
        <v>6.937500000000275</v>
      </c>
      <c r="F1667" s="2">
        <f t="shared" si="136"/>
        <v>10654.660933256768</v>
      </c>
      <c r="G1667" s="2">
        <f t="shared" si="135"/>
        <v>15271.140654476318</v>
      </c>
      <c r="H1667" s="4">
        <f aca="true" t="shared" si="139" ref="H1667:H1682">0.5*G1667^2*$A$10</f>
        <v>0.6186027348854427</v>
      </c>
      <c r="I1667" s="4"/>
      <c r="J1667" s="4"/>
    </row>
    <row r="1668" spans="3:10" ht="12.75">
      <c r="C1668">
        <v>1666</v>
      </c>
      <c r="D1668" s="3">
        <f t="shared" si="137"/>
        <v>0.006941666666666942</v>
      </c>
      <c r="E1668" s="4">
        <f t="shared" si="138"/>
        <v>6.941666666666942</v>
      </c>
      <c r="F1668" s="2">
        <f t="shared" si="136"/>
        <v>10625.834146012923</v>
      </c>
      <c r="G1668" s="2">
        <f t="shared" si="135"/>
        <v>15263.849551993659</v>
      </c>
      <c r="H1668" s="4">
        <f t="shared" si="139"/>
        <v>0.6180121805407434</v>
      </c>
      <c r="I1668" s="4"/>
      <c r="J1668" s="4"/>
    </row>
    <row r="1669" spans="3:10" ht="12.75">
      <c r="C1669">
        <v>1667</v>
      </c>
      <c r="D1669" s="3">
        <f t="shared" si="137"/>
        <v>0.006945833333333609</v>
      </c>
      <c r="E1669" s="4">
        <f t="shared" si="138"/>
        <v>6.945833333333609</v>
      </c>
      <c r="F1669" s="2">
        <f t="shared" si="136"/>
        <v>10596.981140579614</v>
      </c>
      <c r="G1669" s="2">
        <f t="shared" si="135"/>
        <v>15256.524606740055</v>
      </c>
      <c r="H1669" s="4">
        <f t="shared" si="139"/>
        <v>0.6174191690375473</v>
      </c>
      <c r="I1669" s="4"/>
      <c r="J1669" s="4"/>
    </row>
    <row r="1670" spans="3:10" ht="12.75">
      <c r="C1670">
        <v>1668</v>
      </c>
      <c r="D1670" s="3">
        <f t="shared" si="137"/>
        <v>0.006950000000000276</v>
      </c>
      <c r="E1670" s="4">
        <f t="shared" si="138"/>
        <v>6.950000000000276</v>
      </c>
      <c r="F1670" s="2">
        <f t="shared" si="136"/>
        <v>10568.101988148745</v>
      </c>
      <c r="G1670" s="2">
        <f t="shared" si="135"/>
        <v>15249.16583079451</v>
      </c>
      <c r="H1670" s="4">
        <f t="shared" si="139"/>
        <v>0.6168237052984322</v>
      </c>
      <c r="I1670" s="4"/>
      <c r="J1670" s="4"/>
    </row>
    <row r="1671" spans="3:10" ht="12.75">
      <c r="C1671">
        <v>1669</v>
      </c>
      <c r="D1671" s="3">
        <f t="shared" si="137"/>
        <v>0.006954166666666943</v>
      </c>
      <c r="E1671" s="4">
        <f t="shared" si="138"/>
        <v>6.954166666666944</v>
      </c>
      <c r="F1671" s="2">
        <f t="shared" si="136"/>
        <v>10539.196759976767</v>
      </c>
      <c r="G1671" s="2">
        <f t="shared" si="135"/>
        <v>15241.77323632891</v>
      </c>
      <c r="H1671" s="4">
        <f t="shared" si="139"/>
        <v>0.6162257942698202</v>
      </c>
      <c r="I1671" s="4"/>
      <c r="J1671" s="4"/>
    </row>
    <row r="1672" spans="3:10" ht="12.75">
      <c r="C1672">
        <v>1670</v>
      </c>
      <c r="D1672" s="3">
        <f t="shared" si="137"/>
        <v>0.00695833333333361</v>
      </c>
      <c r="E1672" s="4">
        <f t="shared" si="138"/>
        <v>6.95833333333361</v>
      </c>
      <c r="F1672" s="2">
        <f t="shared" si="136"/>
        <v>10510.265527384461</v>
      </c>
      <c r="G1672" s="2">
        <f t="shared" si="135"/>
        <v>15234.34683560798</v>
      </c>
      <c r="H1672" s="4">
        <f t="shared" si="139"/>
        <v>0.6156254409219336</v>
      </c>
      <c r="I1672" s="4"/>
      <c r="J1672" s="4"/>
    </row>
    <row r="1673" spans="3:10" ht="12.75">
      <c r="C1673">
        <v>1671</v>
      </c>
      <c r="D1673" s="3">
        <f t="shared" si="137"/>
        <v>0.0069625000000002775</v>
      </c>
      <c r="E1673" s="4">
        <f t="shared" si="138"/>
        <v>6.9625000000002775</v>
      </c>
      <c r="F1673" s="2">
        <f t="shared" si="136"/>
        <v>10481.308361756754</v>
      </c>
      <c r="G1673" s="2">
        <f t="shared" si="135"/>
        <v>15226.886640989233</v>
      </c>
      <c r="H1673" s="4">
        <f t="shared" si="139"/>
        <v>0.6150226502487517</v>
      </c>
      <c r="I1673" s="4"/>
      <c r="J1673" s="4"/>
    </row>
    <row r="1674" spans="3:10" ht="12.75">
      <c r="C1674">
        <v>1672</v>
      </c>
      <c r="D1674" s="3">
        <f t="shared" si="137"/>
        <v>0.006966666666666945</v>
      </c>
      <c r="E1674" s="4">
        <f t="shared" si="138"/>
        <v>6.966666666666945</v>
      </c>
      <c r="F1674" s="2">
        <f t="shared" si="136"/>
        <v>10452.325334542587</v>
      </c>
      <c r="G1674" s="2">
        <f t="shared" si="135"/>
        <v>15219.392664922936</v>
      </c>
      <c r="H1674" s="4">
        <f t="shared" si="139"/>
        <v>0.6144174272679663</v>
      </c>
      <c r="I1674" s="4"/>
      <c r="J1674" s="4"/>
    </row>
    <row r="1675" spans="3:10" ht="12.75">
      <c r="C1675">
        <v>1673</v>
      </c>
      <c r="D1675" s="3">
        <f t="shared" si="137"/>
        <v>0.006970833333333612</v>
      </c>
      <c r="E1675" s="4">
        <f t="shared" si="138"/>
        <v>6.970833333333611</v>
      </c>
      <c r="F1675" s="2">
        <f t="shared" si="136"/>
        <v>10423.316517254685</v>
      </c>
      <c r="G1675" s="2">
        <f t="shared" si="135"/>
        <v>15211.864919952055</v>
      </c>
      <c r="H1675" s="4">
        <f t="shared" si="139"/>
        <v>0.6138097770209374</v>
      </c>
      <c r="I1675" s="4"/>
      <c r="J1675" s="4"/>
    </row>
    <row r="1676" spans="3:10" ht="12.75">
      <c r="C1676">
        <v>1674</v>
      </c>
      <c r="D1676" s="3">
        <f t="shared" si="137"/>
        <v>0.006975000000000279</v>
      </c>
      <c r="E1676" s="4">
        <f t="shared" si="138"/>
        <v>6.9750000000002785</v>
      </c>
      <c r="F1676" s="2">
        <f t="shared" si="136"/>
        <v>10394.281981469436</v>
      </c>
      <c r="G1676" s="2">
        <f t="shared" si="135"/>
        <v>15204.303418712214</v>
      </c>
      <c r="H1676" s="4">
        <f t="shared" si="139"/>
        <v>0.6131997045726492</v>
      </c>
      <c r="I1676" s="4"/>
      <c r="J1676" s="4"/>
    </row>
    <row r="1677" spans="3:10" ht="12.75">
      <c r="C1677">
        <v>1675</v>
      </c>
      <c r="D1677" s="3">
        <f t="shared" si="137"/>
        <v>0.006979166666666946</v>
      </c>
      <c r="E1677" s="4">
        <f t="shared" si="138"/>
        <v>6.979166666666946</v>
      </c>
      <c r="F1677" s="2">
        <f t="shared" si="136"/>
        <v>10365.221798826655</v>
      </c>
      <c r="G1677" s="2">
        <f t="shared" si="135"/>
        <v>15196.708173931649</v>
      </c>
      <c r="H1677" s="4">
        <f t="shared" si="139"/>
        <v>0.6125872150116641</v>
      </c>
      <c r="I1677" s="4"/>
      <c r="J1677" s="4"/>
    </row>
    <row r="1678" spans="3:10" ht="12.75">
      <c r="C1678">
        <v>1676</v>
      </c>
      <c r="D1678" s="3">
        <f t="shared" si="137"/>
        <v>0.006983333333333613</v>
      </c>
      <c r="E1678" s="4">
        <f t="shared" si="138"/>
        <v>6.983333333333613</v>
      </c>
      <c r="F1678" s="2">
        <f t="shared" si="136"/>
        <v>10336.136041029462</v>
      </c>
      <c r="G1678" s="2">
        <f t="shared" si="135"/>
        <v>15189.079198431156</v>
      </c>
      <c r="H1678" s="4">
        <f t="shared" si="139"/>
        <v>0.6119723134500786</v>
      </c>
      <c r="I1678" s="4"/>
      <c r="J1678" s="4"/>
    </row>
    <row r="1679" spans="3:10" ht="12.75">
      <c r="C1679">
        <v>1677</v>
      </c>
      <c r="D1679" s="3">
        <f t="shared" si="137"/>
        <v>0.00698750000000028</v>
      </c>
      <c r="E1679" s="4">
        <f t="shared" si="138"/>
        <v>6.98750000000028</v>
      </c>
      <c r="F1679" s="2">
        <f t="shared" si="136"/>
        <v>10307.02477984408</v>
      </c>
      <c r="G1679" s="2">
        <f t="shared" si="135"/>
        <v>15181.416505124056</v>
      </c>
      <c r="H1679" s="4">
        <f t="shared" si="139"/>
        <v>0.611355005023478</v>
      </c>
      <c r="I1679" s="4"/>
      <c r="J1679" s="4"/>
    </row>
    <row r="1680" spans="3:10" ht="12.75">
      <c r="C1680">
        <v>1678</v>
      </c>
      <c r="D1680" s="3">
        <f t="shared" si="137"/>
        <v>0.006991666666666947</v>
      </c>
      <c r="E1680" s="4">
        <f t="shared" si="138"/>
        <v>6.991666666666947</v>
      </c>
      <c r="F1680" s="2">
        <f t="shared" si="136"/>
        <v>10277.888087099636</v>
      </c>
      <c r="G1680" s="2">
        <f t="shared" si="135"/>
        <v>15173.720107016135</v>
      </c>
      <c r="H1680" s="4">
        <f t="shared" si="139"/>
        <v>0.6107352948908896</v>
      </c>
      <c r="I1680" s="4"/>
      <c r="J1680" s="4"/>
    </row>
    <row r="1681" spans="3:10" ht="12.75">
      <c r="C1681">
        <v>1679</v>
      </c>
      <c r="D1681" s="3">
        <f t="shared" si="137"/>
        <v>0.006995833333333614</v>
      </c>
      <c r="E1681" s="4">
        <f t="shared" si="138"/>
        <v>6.995833333333614</v>
      </c>
      <c r="F1681" s="2">
        <f t="shared" si="136"/>
        <v>10248.72603468804</v>
      </c>
      <c r="G1681" s="2">
        <f t="shared" si="135"/>
        <v>15165.990017205611</v>
      </c>
      <c r="H1681" s="4">
        <f t="shared" si="139"/>
        <v>0.6101131882347388</v>
      </c>
      <c r="I1681" s="4"/>
      <c r="J1681" s="4"/>
    </row>
    <row r="1682" spans="3:10" ht="12.75">
      <c r="C1682">
        <v>1680</v>
      </c>
      <c r="D1682" s="3">
        <f t="shared" si="137"/>
        <v>0.007000000000000281</v>
      </c>
      <c r="E1682" s="4">
        <f t="shared" si="138"/>
        <v>7.0000000000002816</v>
      </c>
      <c r="F1682" s="2">
        <f t="shared" si="136"/>
        <v>10219.538694563742</v>
      </c>
      <c r="G1682" s="2">
        <f t="shared" si="135"/>
        <v>15158.226248883078</v>
      </c>
      <c r="H1682" s="4">
        <f t="shared" si="139"/>
        <v>0.6094886902608018</v>
      </c>
      <c r="I1682" s="4"/>
      <c r="J1682" s="4"/>
    </row>
    <row r="1683" ht="12.75">
      <c r="J1683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Kircher</dc:creator>
  <cp:keywords/>
  <dc:description/>
  <cp:lastModifiedBy>Richard Kircher</cp:lastModifiedBy>
  <dcterms:created xsi:type="dcterms:W3CDTF">2000-06-02T21:17:47Z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